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ra.augustine\Desktop\Admissions\Catalogs &amp; Supplements\"/>
    </mc:Choice>
  </mc:AlternateContent>
  <bookViews>
    <workbookView xWindow="0" yWindow="0" windowWidth="20490" windowHeight="7755" activeTab="1"/>
  </bookViews>
  <sheets>
    <sheet name="2017-US" sheetId="1" r:id="rId1"/>
    <sheet name="2018-US" sheetId="2" r:id="rId2"/>
    <sheet name="2019-US" sheetId="3" r:id="rId3"/>
    <sheet name="2020-US" sheetId="4" r:id="rId4"/>
    <sheet name="2017-SPAIN" sheetId="5" r:id="rId5"/>
    <sheet name="2018-SPAIN" sheetId="6" r:id="rId6"/>
    <sheet name="2019-SPAIN" sheetId="7" r:id="rId7"/>
    <sheet name="2020 SPAIN" sheetId="8" r:id="rId8"/>
    <sheet name="2017-GERMANY" sheetId="9" r:id="rId9"/>
    <sheet name="2018-GERMANY" sheetId="10" r:id="rId10"/>
    <sheet name="2019- GERMANY" sheetId="11" r:id="rId11"/>
    <sheet name="2020- GERMANY" sheetId="12" r:id="rId12"/>
    <sheet name="2017- FRANCE" sheetId="13" r:id="rId13"/>
    <sheet name="2018- FRANCE" sheetId="14" r:id="rId14"/>
    <sheet name="2019- FRANCE" sheetId="15" r:id="rId15"/>
    <sheet name="2020- FRANCE" sheetId="16" r:id="rId16"/>
  </sheets>
  <definedNames>
    <definedName name="_xlnm.Print_Area" localSheetId="0">'2017-US'!$B$6:$AA$47</definedName>
    <definedName name="_xlnm.Print_Area" localSheetId="1">'2018-US'!$B$6:$X$43</definedName>
    <definedName name="_xlnm.Print_Area" localSheetId="2">'2019-US'!$B$6:$X$43</definedName>
    <definedName name="_xlnm.Print_Area" localSheetId="3">'2020-US'!$B$6:$X$43</definedName>
    <definedName name="valuevx">42.314159</definedName>
    <definedName name="Z_CA7E55B7_29EC_46FC_B85D_1AECB5D27D58_.wvu.Cols" localSheetId="12" hidden="1">'2017- FRANCE'!$A:$A</definedName>
    <definedName name="Z_CA7E55B7_29EC_46FC_B85D_1AECB5D27D58_.wvu.Cols" localSheetId="8" hidden="1">'2017-GERMANY'!$A:$A</definedName>
    <definedName name="Z_CA7E55B7_29EC_46FC_B85D_1AECB5D27D58_.wvu.Cols" localSheetId="4" hidden="1">'2017-SPAIN'!$A:$A</definedName>
    <definedName name="Z_CA7E55B7_29EC_46FC_B85D_1AECB5D27D58_.wvu.Cols" localSheetId="0" hidden="1">'2017-US'!$A:$A,'2017-US'!$Y:$Y</definedName>
    <definedName name="Z_CA7E55B7_29EC_46FC_B85D_1AECB5D27D58_.wvu.Cols" localSheetId="13" hidden="1">'2018- FRANCE'!$A:$A</definedName>
    <definedName name="Z_CA7E55B7_29EC_46FC_B85D_1AECB5D27D58_.wvu.Cols" localSheetId="9" hidden="1">'2018-GERMANY'!$A:$A</definedName>
    <definedName name="Z_CA7E55B7_29EC_46FC_B85D_1AECB5D27D58_.wvu.Cols" localSheetId="5" hidden="1">'2018-SPAIN'!$A:$A</definedName>
    <definedName name="Z_CA7E55B7_29EC_46FC_B85D_1AECB5D27D58_.wvu.Cols" localSheetId="1" hidden="1">'2018-US'!$A:$A</definedName>
    <definedName name="Z_CA7E55B7_29EC_46FC_B85D_1AECB5D27D58_.wvu.Cols" localSheetId="14" hidden="1">'2019- FRANCE'!$A:$A</definedName>
    <definedName name="Z_CA7E55B7_29EC_46FC_B85D_1AECB5D27D58_.wvu.Cols" localSheetId="10" hidden="1">'2019- GERMANY'!$A:$A</definedName>
    <definedName name="Z_CA7E55B7_29EC_46FC_B85D_1AECB5D27D58_.wvu.Cols" localSheetId="6" hidden="1">'2019-SPAIN'!$A:$A</definedName>
    <definedName name="Z_CA7E55B7_29EC_46FC_B85D_1AECB5D27D58_.wvu.Cols" localSheetId="2" hidden="1">'2019-US'!$A:$A</definedName>
    <definedName name="Z_CA7E55B7_29EC_46FC_B85D_1AECB5D27D58_.wvu.Cols" localSheetId="15" hidden="1">'2020- FRANCE'!$A:$A</definedName>
    <definedName name="Z_CA7E55B7_29EC_46FC_B85D_1AECB5D27D58_.wvu.Cols" localSheetId="11" hidden="1">'2020- GERMANY'!$A:$A</definedName>
    <definedName name="Z_CA7E55B7_29EC_46FC_B85D_1AECB5D27D58_.wvu.Cols" localSheetId="7" hidden="1">'2020 SPAIN'!$A:$A</definedName>
    <definedName name="Z_CA7E55B7_29EC_46FC_B85D_1AECB5D27D58_.wvu.Cols" localSheetId="3" hidden="1">'2020-US'!$A:$A</definedName>
    <definedName name="Z_CA7E55B7_29EC_46FC_B85D_1AECB5D27D58_.wvu.PrintArea" localSheetId="0" hidden="1">'2017-US'!$B$5:$AA$47</definedName>
    <definedName name="Z_CA7E55B7_29EC_46FC_B85D_1AECB5D27D58_.wvu.PrintArea" localSheetId="1" hidden="1">'2018-US'!$B$6:$X$43</definedName>
    <definedName name="Z_CA7E55B7_29EC_46FC_B85D_1AECB5D27D58_.wvu.PrintArea" localSheetId="2" hidden="1">'2019-US'!$B$6:$X$43</definedName>
    <definedName name="Z_CA7E55B7_29EC_46FC_B85D_1AECB5D27D58_.wvu.PrintArea" localSheetId="3" hidden="1">'2020-US'!$B$6:$X$43</definedName>
    <definedName name="Z_CA7E55B7_29EC_46FC_B85D_1AECB5D27D58_.wvu.Rows" localSheetId="12" hidden="1">'2017- FRANCE'!$1:$5</definedName>
    <definedName name="Z_CA7E55B7_29EC_46FC_B85D_1AECB5D27D58_.wvu.Rows" localSheetId="8" hidden="1">'2017-GERMANY'!$1:$5</definedName>
    <definedName name="Z_CA7E55B7_29EC_46FC_B85D_1AECB5D27D58_.wvu.Rows" localSheetId="4" hidden="1">'2017-SPAIN'!$1:$5</definedName>
    <definedName name="Z_CA7E55B7_29EC_46FC_B85D_1AECB5D27D58_.wvu.Rows" localSheetId="0" hidden="1">'2017-US'!$1:$5</definedName>
    <definedName name="Z_CA7E55B7_29EC_46FC_B85D_1AECB5D27D58_.wvu.Rows" localSheetId="13" hidden="1">'2018- FRANCE'!$1:$5</definedName>
    <definedName name="Z_CA7E55B7_29EC_46FC_B85D_1AECB5D27D58_.wvu.Rows" localSheetId="9" hidden="1">'2018-GERMANY'!$1:$5</definedName>
    <definedName name="Z_CA7E55B7_29EC_46FC_B85D_1AECB5D27D58_.wvu.Rows" localSheetId="5" hidden="1">'2018-SPAIN'!$1:$5</definedName>
    <definedName name="Z_CA7E55B7_29EC_46FC_B85D_1AECB5D27D58_.wvu.Rows" localSheetId="1" hidden="1">'2018-US'!$1:$5</definedName>
    <definedName name="Z_CA7E55B7_29EC_46FC_B85D_1AECB5D27D58_.wvu.Rows" localSheetId="14" hidden="1">'2019- FRANCE'!$1:$5</definedName>
    <definedName name="Z_CA7E55B7_29EC_46FC_B85D_1AECB5D27D58_.wvu.Rows" localSheetId="10" hidden="1">'2019- GERMANY'!$1:$5</definedName>
    <definedName name="Z_CA7E55B7_29EC_46FC_B85D_1AECB5D27D58_.wvu.Rows" localSheetId="6" hidden="1">'2019-SPAIN'!$1:$5</definedName>
    <definedName name="Z_CA7E55B7_29EC_46FC_B85D_1AECB5D27D58_.wvu.Rows" localSheetId="2" hidden="1">'2019-US'!$1:$5</definedName>
    <definedName name="Z_CA7E55B7_29EC_46FC_B85D_1AECB5D27D58_.wvu.Rows" localSheetId="15" hidden="1">'2020- FRANCE'!$1:$5</definedName>
    <definedName name="Z_CA7E55B7_29EC_46FC_B85D_1AECB5D27D58_.wvu.Rows" localSheetId="11" hidden="1">'2020- GERMANY'!$1:$5</definedName>
    <definedName name="Z_CA7E55B7_29EC_46FC_B85D_1AECB5D27D58_.wvu.Rows" localSheetId="7" hidden="1">'2020 SPAIN'!$1:$5</definedName>
    <definedName name="Z_CA7E55B7_29EC_46FC_B85D_1AECB5D27D58_.wvu.Rows" localSheetId="3" hidden="1">'2020-US'!$1:$5</definedName>
  </definedNames>
  <calcPr calcId="152511"/>
  <customWorkbookViews>
    <customWorkbookView name="Fabian Fernandez - Personal View" guid="{CA7E55B7-29EC-46FC-B85D-1AECB5D27D58}" mergeInterval="0" personalView="1" maximized="1" xWindow="-1288" yWindow="-72" windowWidth="1296" windowHeight="1000" activeSheetId="5"/>
  </customWorkbookViews>
</workbook>
</file>

<file path=xl/calcChain.xml><?xml version="1.0" encoding="utf-8"?>
<calcChain xmlns="http://schemas.openxmlformats.org/spreadsheetml/2006/main">
  <c r="X37" i="16" l="1"/>
  <c r="W37" i="16"/>
  <c r="V37" i="16"/>
  <c r="U37" i="16"/>
  <c r="T37" i="16"/>
  <c r="S37" i="16"/>
  <c r="R37" i="16"/>
  <c r="P37" i="16"/>
  <c r="O37" i="16"/>
  <c r="N37" i="16"/>
  <c r="M37" i="16"/>
  <c r="L37" i="16"/>
  <c r="K37" i="16"/>
  <c r="J37" i="16"/>
  <c r="H37" i="16"/>
  <c r="G37" i="16"/>
  <c r="F37" i="16"/>
  <c r="E37" i="16"/>
  <c r="D37" i="16"/>
  <c r="C37" i="16"/>
  <c r="B37" i="16"/>
  <c r="X28" i="16"/>
  <c r="W28" i="16"/>
  <c r="V28" i="16"/>
  <c r="U28" i="16"/>
  <c r="T28" i="16"/>
  <c r="S28" i="16"/>
  <c r="R28" i="16"/>
  <c r="P28" i="16"/>
  <c r="O28" i="16"/>
  <c r="N28" i="16"/>
  <c r="M28" i="16"/>
  <c r="L28" i="16"/>
  <c r="K28" i="16"/>
  <c r="J28" i="16"/>
  <c r="H28" i="16"/>
  <c r="G28" i="16"/>
  <c r="F28" i="16"/>
  <c r="E28" i="16"/>
  <c r="D28" i="16"/>
  <c r="C28" i="16"/>
  <c r="B28" i="16"/>
  <c r="X19" i="16"/>
  <c r="W19" i="16"/>
  <c r="V19" i="16"/>
  <c r="U19" i="16"/>
  <c r="T19" i="16"/>
  <c r="S19" i="16"/>
  <c r="R19" i="16"/>
  <c r="P19" i="16"/>
  <c r="O19" i="16"/>
  <c r="N19" i="16"/>
  <c r="M19" i="16"/>
  <c r="L19" i="16"/>
  <c r="K19" i="16"/>
  <c r="J19" i="16"/>
  <c r="H19" i="16"/>
  <c r="G19" i="16"/>
  <c r="F19" i="16"/>
  <c r="E19" i="16"/>
  <c r="D19" i="16"/>
  <c r="C19" i="16"/>
  <c r="B19" i="16"/>
  <c r="X10" i="16"/>
  <c r="W10" i="16"/>
  <c r="V10" i="16"/>
  <c r="U10" i="16"/>
  <c r="T10" i="16"/>
  <c r="S10" i="16"/>
  <c r="R10" i="16"/>
  <c r="P10" i="16"/>
  <c r="O10" i="16"/>
  <c r="N10" i="16"/>
  <c r="M10" i="16"/>
  <c r="L10" i="16"/>
  <c r="K10" i="16"/>
  <c r="J10" i="16"/>
  <c r="H10" i="16"/>
  <c r="G10" i="16"/>
  <c r="F10" i="16"/>
  <c r="E10" i="16"/>
  <c r="D10" i="16"/>
  <c r="C10" i="16"/>
  <c r="B10" i="16"/>
  <c r="B9" i="16"/>
  <c r="B11" i="16" s="1"/>
  <c r="C11" i="16" s="1"/>
  <c r="D11" i="16" s="1"/>
  <c r="E11" i="16" s="1"/>
  <c r="F11" i="16" s="1"/>
  <c r="G11" i="16" s="1"/>
  <c r="H11" i="16" s="1"/>
  <c r="B12" i="16" s="1"/>
  <c r="C12" i="16" s="1"/>
  <c r="D12" i="16" s="1"/>
  <c r="E12" i="16" s="1"/>
  <c r="F12" i="16" s="1"/>
  <c r="G12" i="16" s="1"/>
  <c r="H12" i="16" s="1"/>
  <c r="B13" i="16" s="1"/>
  <c r="C13" i="16" s="1"/>
  <c r="D13" i="16" s="1"/>
  <c r="E13" i="16" s="1"/>
  <c r="F13" i="16" s="1"/>
  <c r="G13" i="16" s="1"/>
  <c r="H13" i="16" s="1"/>
  <c r="B14" i="16" s="1"/>
  <c r="C14" i="16" s="1"/>
  <c r="D14" i="16" s="1"/>
  <c r="E14" i="16" s="1"/>
  <c r="F14" i="16" s="1"/>
  <c r="G14" i="16" s="1"/>
  <c r="H14" i="16" s="1"/>
  <c r="B15" i="16" s="1"/>
  <c r="C15" i="16" s="1"/>
  <c r="D15" i="16" s="1"/>
  <c r="E15" i="16" s="1"/>
  <c r="F15" i="16" s="1"/>
  <c r="G15" i="16" s="1"/>
  <c r="H15" i="16" s="1"/>
  <c r="B16" i="16" s="1"/>
  <c r="C16" i="16" s="1"/>
  <c r="D16" i="16" s="1"/>
  <c r="E16" i="16" s="1"/>
  <c r="F16" i="16" s="1"/>
  <c r="G16" i="16" s="1"/>
  <c r="H16" i="16" s="1"/>
  <c r="B6" i="16"/>
  <c r="X37" i="15"/>
  <c r="W37" i="15"/>
  <c r="V37" i="15"/>
  <c r="U37" i="15"/>
  <c r="T37" i="15"/>
  <c r="S37" i="15"/>
  <c r="R37" i="15"/>
  <c r="P37" i="15"/>
  <c r="O37" i="15"/>
  <c r="N37" i="15"/>
  <c r="M37" i="15"/>
  <c r="L37" i="15"/>
  <c r="K37" i="15"/>
  <c r="J37" i="15"/>
  <c r="H37" i="15"/>
  <c r="G37" i="15"/>
  <c r="F37" i="15"/>
  <c r="E37" i="15"/>
  <c r="D37" i="15"/>
  <c r="C37" i="15"/>
  <c r="B37" i="15"/>
  <c r="X28" i="15"/>
  <c r="W28" i="15"/>
  <c r="V28" i="15"/>
  <c r="U28" i="15"/>
  <c r="T28" i="15"/>
  <c r="S28" i="15"/>
  <c r="R28" i="15"/>
  <c r="P28" i="15"/>
  <c r="O28" i="15"/>
  <c r="N28" i="15"/>
  <c r="M28" i="15"/>
  <c r="L28" i="15"/>
  <c r="K28" i="15"/>
  <c r="J28" i="15"/>
  <c r="H28" i="15"/>
  <c r="G28" i="15"/>
  <c r="F28" i="15"/>
  <c r="E28" i="15"/>
  <c r="D28" i="15"/>
  <c r="C28" i="15"/>
  <c r="B28" i="15"/>
  <c r="X19" i="15"/>
  <c r="W19" i="15"/>
  <c r="V19" i="15"/>
  <c r="U19" i="15"/>
  <c r="T19" i="15"/>
  <c r="S19" i="15"/>
  <c r="R19" i="15"/>
  <c r="P19" i="15"/>
  <c r="O19" i="15"/>
  <c r="N19" i="15"/>
  <c r="M19" i="15"/>
  <c r="L19" i="15"/>
  <c r="K19" i="15"/>
  <c r="J19" i="15"/>
  <c r="H19" i="15"/>
  <c r="G19" i="15"/>
  <c r="F19" i="15"/>
  <c r="E19" i="15"/>
  <c r="D19" i="15"/>
  <c r="C19" i="15"/>
  <c r="B19" i="15"/>
  <c r="X10" i="15"/>
  <c r="W10" i="15"/>
  <c r="V10" i="15"/>
  <c r="U10" i="15"/>
  <c r="T10" i="15"/>
  <c r="S10" i="15"/>
  <c r="R10" i="15"/>
  <c r="P10" i="15"/>
  <c r="O10" i="15"/>
  <c r="N10" i="15"/>
  <c r="M10" i="15"/>
  <c r="L10" i="15"/>
  <c r="K10" i="15"/>
  <c r="J10" i="15"/>
  <c r="H10" i="15"/>
  <c r="G10" i="15"/>
  <c r="F10" i="15"/>
  <c r="E10" i="15"/>
  <c r="D10" i="15"/>
  <c r="C10" i="15"/>
  <c r="B10" i="15"/>
  <c r="B9" i="15"/>
  <c r="B11" i="15" s="1"/>
  <c r="C11" i="15" s="1"/>
  <c r="D11" i="15" s="1"/>
  <c r="E11" i="15" s="1"/>
  <c r="F11" i="15" s="1"/>
  <c r="G11" i="15" s="1"/>
  <c r="H11" i="15" s="1"/>
  <c r="B12" i="15" s="1"/>
  <c r="C12" i="15" s="1"/>
  <c r="D12" i="15" s="1"/>
  <c r="E12" i="15" s="1"/>
  <c r="F12" i="15" s="1"/>
  <c r="G12" i="15" s="1"/>
  <c r="H12" i="15" s="1"/>
  <c r="B13" i="15" s="1"/>
  <c r="C13" i="15" s="1"/>
  <c r="D13" i="15" s="1"/>
  <c r="E13" i="15" s="1"/>
  <c r="F13" i="15" s="1"/>
  <c r="G13" i="15" s="1"/>
  <c r="H13" i="15" s="1"/>
  <c r="B14" i="15" s="1"/>
  <c r="C14" i="15" s="1"/>
  <c r="D14" i="15" s="1"/>
  <c r="E14" i="15" s="1"/>
  <c r="F14" i="15" s="1"/>
  <c r="G14" i="15" s="1"/>
  <c r="H14" i="15" s="1"/>
  <c r="B15" i="15" s="1"/>
  <c r="C15" i="15" s="1"/>
  <c r="D15" i="15" s="1"/>
  <c r="E15" i="15" s="1"/>
  <c r="F15" i="15" s="1"/>
  <c r="G15" i="15" s="1"/>
  <c r="H15" i="15" s="1"/>
  <c r="B16" i="15" s="1"/>
  <c r="C16" i="15" s="1"/>
  <c r="D16" i="15" s="1"/>
  <c r="E16" i="15" s="1"/>
  <c r="F16" i="15" s="1"/>
  <c r="G16" i="15" s="1"/>
  <c r="H16" i="15" s="1"/>
  <c r="B6" i="15"/>
  <c r="X37" i="14"/>
  <c r="W37" i="14"/>
  <c r="V37" i="14"/>
  <c r="U37" i="14"/>
  <c r="T37" i="14"/>
  <c r="S37" i="14"/>
  <c r="R37" i="14"/>
  <c r="P37" i="14"/>
  <c r="O37" i="14"/>
  <c r="N37" i="14"/>
  <c r="M37" i="14"/>
  <c r="L37" i="14"/>
  <c r="K37" i="14"/>
  <c r="J37" i="14"/>
  <c r="H37" i="14"/>
  <c r="G37" i="14"/>
  <c r="F37" i="14"/>
  <c r="E37" i="14"/>
  <c r="D37" i="14"/>
  <c r="C37" i="14"/>
  <c r="B37" i="14"/>
  <c r="X28" i="14"/>
  <c r="W28" i="14"/>
  <c r="V28" i="14"/>
  <c r="U28" i="14"/>
  <c r="T28" i="14"/>
  <c r="S28" i="14"/>
  <c r="R28" i="14"/>
  <c r="P28" i="14"/>
  <c r="O28" i="14"/>
  <c r="N28" i="14"/>
  <c r="M28" i="14"/>
  <c r="L28" i="14"/>
  <c r="K28" i="14"/>
  <c r="J28" i="14"/>
  <c r="H28" i="14"/>
  <c r="G28" i="14"/>
  <c r="F28" i="14"/>
  <c r="E28" i="14"/>
  <c r="D28" i="14"/>
  <c r="C28" i="14"/>
  <c r="B28" i="14"/>
  <c r="X19" i="14"/>
  <c r="W19" i="14"/>
  <c r="V19" i="14"/>
  <c r="U19" i="14"/>
  <c r="T19" i="14"/>
  <c r="S19" i="14"/>
  <c r="R19" i="14"/>
  <c r="P19" i="14"/>
  <c r="O19" i="14"/>
  <c r="N19" i="14"/>
  <c r="M19" i="14"/>
  <c r="L19" i="14"/>
  <c r="K19" i="14"/>
  <c r="J19" i="14"/>
  <c r="H19" i="14"/>
  <c r="G19" i="14"/>
  <c r="F19" i="14"/>
  <c r="E19" i="14"/>
  <c r="D19" i="14"/>
  <c r="C19" i="14"/>
  <c r="B19" i="14"/>
  <c r="X10" i="14"/>
  <c r="W10" i="14"/>
  <c r="V10" i="14"/>
  <c r="U10" i="14"/>
  <c r="T10" i="14"/>
  <c r="S10" i="14"/>
  <c r="R10" i="14"/>
  <c r="P10" i="14"/>
  <c r="O10" i="14"/>
  <c r="N10" i="14"/>
  <c r="M10" i="14"/>
  <c r="L10" i="14"/>
  <c r="K10" i="14"/>
  <c r="J10" i="14"/>
  <c r="H10" i="14"/>
  <c r="G10" i="14"/>
  <c r="F10" i="14"/>
  <c r="E10" i="14"/>
  <c r="D10" i="14"/>
  <c r="C10" i="14"/>
  <c r="B10" i="14"/>
  <c r="B9" i="14"/>
  <c r="J9" i="14" s="1"/>
  <c r="J11" i="14" s="1"/>
  <c r="K11" i="14" s="1"/>
  <c r="L11" i="14" s="1"/>
  <c r="M11" i="14" s="1"/>
  <c r="N11" i="14" s="1"/>
  <c r="O11" i="14" s="1"/>
  <c r="P11" i="14" s="1"/>
  <c r="J12" i="14" s="1"/>
  <c r="K12" i="14" s="1"/>
  <c r="L12" i="14" s="1"/>
  <c r="M12" i="14" s="1"/>
  <c r="N12" i="14" s="1"/>
  <c r="O12" i="14" s="1"/>
  <c r="P12" i="14" s="1"/>
  <c r="J13" i="14" s="1"/>
  <c r="K13" i="14" s="1"/>
  <c r="L13" i="14" s="1"/>
  <c r="M13" i="14" s="1"/>
  <c r="N13" i="14" s="1"/>
  <c r="O13" i="14" s="1"/>
  <c r="P13" i="14" s="1"/>
  <c r="J14" i="14" s="1"/>
  <c r="K14" i="14" s="1"/>
  <c r="L14" i="14" s="1"/>
  <c r="M14" i="14" s="1"/>
  <c r="N14" i="14" s="1"/>
  <c r="O14" i="14" s="1"/>
  <c r="P14" i="14" s="1"/>
  <c r="J15" i="14" s="1"/>
  <c r="K15" i="14" s="1"/>
  <c r="L15" i="14" s="1"/>
  <c r="M15" i="14" s="1"/>
  <c r="N15" i="14" s="1"/>
  <c r="O15" i="14" s="1"/>
  <c r="P15" i="14" s="1"/>
  <c r="J16" i="14" s="1"/>
  <c r="K16" i="14" s="1"/>
  <c r="L16" i="14" s="1"/>
  <c r="M16" i="14" s="1"/>
  <c r="N16" i="14" s="1"/>
  <c r="O16" i="14" s="1"/>
  <c r="P16" i="14" s="1"/>
  <c r="B6" i="14"/>
  <c r="X37" i="13"/>
  <c r="W37" i="13"/>
  <c r="V37" i="13"/>
  <c r="U37" i="13"/>
  <c r="T37" i="13"/>
  <c r="S37" i="13"/>
  <c r="R37" i="13"/>
  <c r="P37" i="13"/>
  <c r="O37" i="13"/>
  <c r="N37" i="13"/>
  <c r="M37" i="13"/>
  <c r="L37" i="13"/>
  <c r="K37" i="13"/>
  <c r="J37" i="13"/>
  <c r="H37" i="13"/>
  <c r="G37" i="13"/>
  <c r="F37" i="13"/>
  <c r="E37" i="13"/>
  <c r="D37" i="13"/>
  <c r="C37" i="13"/>
  <c r="B37" i="13"/>
  <c r="X28" i="13"/>
  <c r="W28" i="13"/>
  <c r="V28" i="13"/>
  <c r="U28" i="13"/>
  <c r="T28" i="13"/>
  <c r="S28" i="13"/>
  <c r="R28" i="13"/>
  <c r="P28" i="13"/>
  <c r="O28" i="13"/>
  <c r="N28" i="13"/>
  <c r="M28" i="13"/>
  <c r="L28" i="13"/>
  <c r="K28" i="13"/>
  <c r="J28" i="13"/>
  <c r="H28" i="13"/>
  <c r="G28" i="13"/>
  <c r="F28" i="13"/>
  <c r="E28" i="13"/>
  <c r="D28" i="13"/>
  <c r="C28" i="13"/>
  <c r="B28" i="13"/>
  <c r="X19" i="13"/>
  <c r="W19" i="13"/>
  <c r="V19" i="13"/>
  <c r="U19" i="13"/>
  <c r="T19" i="13"/>
  <c r="S19" i="13"/>
  <c r="R19" i="13"/>
  <c r="P19" i="13"/>
  <c r="O19" i="13"/>
  <c r="N19" i="13"/>
  <c r="M19" i="13"/>
  <c r="L19" i="13"/>
  <c r="K19" i="13"/>
  <c r="J19" i="13"/>
  <c r="H19" i="13"/>
  <c r="G19" i="13"/>
  <c r="F19" i="13"/>
  <c r="E19" i="13"/>
  <c r="D19" i="13"/>
  <c r="C19" i="13"/>
  <c r="B19" i="13"/>
  <c r="X10" i="13"/>
  <c r="W10" i="13"/>
  <c r="V10" i="13"/>
  <c r="U10" i="13"/>
  <c r="T10" i="13"/>
  <c r="S10" i="13"/>
  <c r="R10" i="13"/>
  <c r="P10" i="13"/>
  <c r="O10" i="13"/>
  <c r="N10" i="13"/>
  <c r="M10" i="13"/>
  <c r="L10" i="13"/>
  <c r="K10" i="13"/>
  <c r="J10" i="13"/>
  <c r="H10" i="13"/>
  <c r="G10" i="13"/>
  <c r="F10" i="13"/>
  <c r="E10" i="13"/>
  <c r="D10" i="13"/>
  <c r="C10" i="13"/>
  <c r="B10" i="13"/>
  <c r="B9" i="13"/>
  <c r="B11" i="13" s="1"/>
  <c r="C11" i="13" s="1"/>
  <c r="D11" i="13" s="1"/>
  <c r="E11" i="13" s="1"/>
  <c r="F11" i="13" s="1"/>
  <c r="G11" i="13" s="1"/>
  <c r="H11" i="13" s="1"/>
  <c r="B12" i="13" s="1"/>
  <c r="C12" i="13" s="1"/>
  <c r="D12" i="13" s="1"/>
  <c r="E12" i="13" s="1"/>
  <c r="F12" i="13" s="1"/>
  <c r="G12" i="13" s="1"/>
  <c r="H12" i="13" s="1"/>
  <c r="B13" i="13" s="1"/>
  <c r="C13" i="13" s="1"/>
  <c r="D13" i="13" s="1"/>
  <c r="E13" i="13" s="1"/>
  <c r="F13" i="13" s="1"/>
  <c r="G13" i="13" s="1"/>
  <c r="H13" i="13" s="1"/>
  <c r="B14" i="13" s="1"/>
  <c r="C14" i="13" s="1"/>
  <c r="D14" i="13" s="1"/>
  <c r="E14" i="13" s="1"/>
  <c r="F14" i="13" s="1"/>
  <c r="G14" i="13" s="1"/>
  <c r="H14" i="13" s="1"/>
  <c r="B15" i="13" s="1"/>
  <c r="C15" i="13" s="1"/>
  <c r="D15" i="13" s="1"/>
  <c r="E15" i="13" s="1"/>
  <c r="F15" i="13" s="1"/>
  <c r="G15" i="13" s="1"/>
  <c r="H15" i="13" s="1"/>
  <c r="B16" i="13" s="1"/>
  <c r="C16" i="13" s="1"/>
  <c r="D16" i="13" s="1"/>
  <c r="E16" i="13" s="1"/>
  <c r="F16" i="13" s="1"/>
  <c r="G16" i="13" s="1"/>
  <c r="H16" i="13" s="1"/>
  <c r="B6" i="13"/>
  <c r="J9" i="16" l="1"/>
  <c r="R9" i="16" s="1"/>
  <c r="B18" i="16" s="1"/>
  <c r="J9" i="15"/>
  <c r="J11" i="15" s="1"/>
  <c r="K11" i="15" s="1"/>
  <c r="L11" i="15" s="1"/>
  <c r="M11" i="15" s="1"/>
  <c r="N11" i="15" s="1"/>
  <c r="O11" i="15" s="1"/>
  <c r="P11" i="15" s="1"/>
  <c r="J12" i="15" s="1"/>
  <c r="K12" i="15" s="1"/>
  <c r="L12" i="15" s="1"/>
  <c r="M12" i="15" s="1"/>
  <c r="N12" i="15" s="1"/>
  <c r="O12" i="15" s="1"/>
  <c r="P12" i="15" s="1"/>
  <c r="J13" i="15" s="1"/>
  <c r="K13" i="15" s="1"/>
  <c r="L13" i="15" s="1"/>
  <c r="M13" i="15" s="1"/>
  <c r="N13" i="15" s="1"/>
  <c r="O13" i="15" s="1"/>
  <c r="P13" i="15" s="1"/>
  <c r="J14" i="15" s="1"/>
  <c r="K14" i="15" s="1"/>
  <c r="L14" i="15" s="1"/>
  <c r="M14" i="15" s="1"/>
  <c r="N14" i="15" s="1"/>
  <c r="O14" i="15" s="1"/>
  <c r="P14" i="15" s="1"/>
  <c r="J15" i="15" s="1"/>
  <c r="K15" i="15" s="1"/>
  <c r="L15" i="15" s="1"/>
  <c r="M15" i="15" s="1"/>
  <c r="N15" i="15" s="1"/>
  <c r="O15" i="15" s="1"/>
  <c r="P15" i="15" s="1"/>
  <c r="J16" i="15" s="1"/>
  <c r="K16" i="15" s="1"/>
  <c r="L16" i="15" s="1"/>
  <c r="M16" i="15" s="1"/>
  <c r="N16" i="15" s="1"/>
  <c r="O16" i="15" s="1"/>
  <c r="P16" i="15" s="1"/>
  <c r="R9" i="14"/>
  <c r="B18" i="14" s="1"/>
  <c r="J18" i="14" s="1"/>
  <c r="B11" i="14"/>
  <c r="C11" i="14" s="1"/>
  <c r="D11" i="14" s="1"/>
  <c r="E11" i="14" s="1"/>
  <c r="F11" i="14" s="1"/>
  <c r="G11" i="14" s="1"/>
  <c r="H11" i="14" s="1"/>
  <c r="B12" i="14" s="1"/>
  <c r="C12" i="14" s="1"/>
  <c r="D12" i="14" s="1"/>
  <c r="E12" i="14" s="1"/>
  <c r="F12" i="14" s="1"/>
  <c r="G12" i="14" s="1"/>
  <c r="H12" i="14" s="1"/>
  <c r="B13" i="14" s="1"/>
  <c r="C13" i="14" s="1"/>
  <c r="D13" i="14" s="1"/>
  <c r="E13" i="14" s="1"/>
  <c r="F13" i="14" s="1"/>
  <c r="G13" i="14" s="1"/>
  <c r="H13" i="14" s="1"/>
  <c r="B14" i="14" s="1"/>
  <c r="C14" i="14" s="1"/>
  <c r="D14" i="14" s="1"/>
  <c r="E14" i="14" s="1"/>
  <c r="F14" i="14" s="1"/>
  <c r="G14" i="14" s="1"/>
  <c r="H14" i="14" s="1"/>
  <c r="B15" i="14" s="1"/>
  <c r="C15" i="14" s="1"/>
  <c r="D15" i="14" s="1"/>
  <c r="E15" i="14" s="1"/>
  <c r="F15" i="14" s="1"/>
  <c r="G15" i="14" s="1"/>
  <c r="H15" i="14" s="1"/>
  <c r="B16" i="14" s="1"/>
  <c r="C16" i="14" s="1"/>
  <c r="D16" i="14" s="1"/>
  <c r="E16" i="14" s="1"/>
  <c r="F16" i="14" s="1"/>
  <c r="G16" i="14" s="1"/>
  <c r="H16" i="14" s="1"/>
  <c r="J9" i="13"/>
  <c r="J11" i="13" s="1"/>
  <c r="K11" i="13" s="1"/>
  <c r="L11" i="13" s="1"/>
  <c r="M11" i="13" s="1"/>
  <c r="N11" i="13" s="1"/>
  <c r="O11" i="13" s="1"/>
  <c r="P11" i="13" s="1"/>
  <c r="J12" i="13" s="1"/>
  <c r="K12" i="13" s="1"/>
  <c r="L12" i="13" s="1"/>
  <c r="M12" i="13" s="1"/>
  <c r="N12" i="13" s="1"/>
  <c r="O12" i="13" s="1"/>
  <c r="P12" i="13" s="1"/>
  <c r="J13" i="13" s="1"/>
  <c r="K13" i="13" s="1"/>
  <c r="L13" i="13" s="1"/>
  <c r="M13" i="13" s="1"/>
  <c r="N13" i="13" s="1"/>
  <c r="O13" i="13" s="1"/>
  <c r="P13" i="13" s="1"/>
  <c r="J14" i="13" s="1"/>
  <c r="K14" i="13" s="1"/>
  <c r="L14" i="13" s="1"/>
  <c r="M14" i="13" s="1"/>
  <c r="N14" i="13" s="1"/>
  <c r="O14" i="13" s="1"/>
  <c r="P14" i="13" s="1"/>
  <c r="J15" i="13" s="1"/>
  <c r="K15" i="13" s="1"/>
  <c r="L15" i="13" s="1"/>
  <c r="M15" i="13" s="1"/>
  <c r="N15" i="13" s="1"/>
  <c r="O15" i="13" s="1"/>
  <c r="P15" i="13" s="1"/>
  <c r="J16" i="13" s="1"/>
  <c r="K16" i="13" s="1"/>
  <c r="L16" i="13" s="1"/>
  <c r="M16" i="13" s="1"/>
  <c r="N16" i="13" s="1"/>
  <c r="O16" i="13" s="1"/>
  <c r="P16" i="13" s="1"/>
  <c r="R9" i="15" l="1"/>
  <c r="B18" i="15" s="1"/>
  <c r="R11" i="14"/>
  <c r="S11" i="14" s="1"/>
  <c r="T11" i="14" s="1"/>
  <c r="U11" i="14" s="1"/>
  <c r="V11" i="14" s="1"/>
  <c r="W11" i="14" s="1"/>
  <c r="X11" i="14" s="1"/>
  <c r="R12" i="14" s="1"/>
  <c r="S12" i="14" s="1"/>
  <c r="T12" i="14" s="1"/>
  <c r="U12" i="14" s="1"/>
  <c r="V12" i="14" s="1"/>
  <c r="W12" i="14" s="1"/>
  <c r="X12" i="14" s="1"/>
  <c r="R13" i="14" s="1"/>
  <c r="S13" i="14" s="1"/>
  <c r="T13" i="14" s="1"/>
  <c r="U13" i="14" s="1"/>
  <c r="V13" i="14" s="1"/>
  <c r="W13" i="14" s="1"/>
  <c r="X13" i="14" s="1"/>
  <c r="R14" i="14" s="1"/>
  <c r="S14" i="14" s="1"/>
  <c r="T14" i="14" s="1"/>
  <c r="U14" i="14" s="1"/>
  <c r="V14" i="14" s="1"/>
  <c r="W14" i="14" s="1"/>
  <c r="X14" i="14" s="1"/>
  <c r="R15" i="14" s="1"/>
  <c r="S15" i="14" s="1"/>
  <c r="T15" i="14" s="1"/>
  <c r="U15" i="14" s="1"/>
  <c r="V15" i="14" s="1"/>
  <c r="W15" i="14" s="1"/>
  <c r="X15" i="14" s="1"/>
  <c r="R16" i="14" s="1"/>
  <c r="S16" i="14" s="1"/>
  <c r="T16" i="14" s="1"/>
  <c r="U16" i="14" s="1"/>
  <c r="V16" i="14" s="1"/>
  <c r="W16" i="14" s="1"/>
  <c r="X16" i="14" s="1"/>
  <c r="B20" i="14"/>
  <c r="C20" i="14" s="1"/>
  <c r="D20" i="14" s="1"/>
  <c r="E20" i="14" s="1"/>
  <c r="F20" i="14" s="1"/>
  <c r="G20" i="14" s="1"/>
  <c r="H20" i="14" s="1"/>
  <c r="B21" i="14" s="1"/>
  <c r="C21" i="14" s="1"/>
  <c r="D21" i="14" s="1"/>
  <c r="E21" i="14" s="1"/>
  <c r="F21" i="14" s="1"/>
  <c r="G21" i="14" s="1"/>
  <c r="H21" i="14" s="1"/>
  <c r="B22" i="14" s="1"/>
  <c r="C22" i="14" s="1"/>
  <c r="D22" i="14" s="1"/>
  <c r="E22" i="14" s="1"/>
  <c r="F22" i="14" s="1"/>
  <c r="G22" i="14" s="1"/>
  <c r="H22" i="14" s="1"/>
  <c r="B23" i="14" s="1"/>
  <c r="C23" i="14" s="1"/>
  <c r="D23" i="14" s="1"/>
  <c r="E23" i="14" s="1"/>
  <c r="F23" i="14" s="1"/>
  <c r="G23" i="14" s="1"/>
  <c r="H23" i="14" s="1"/>
  <c r="B24" i="14" s="1"/>
  <c r="C24" i="14" s="1"/>
  <c r="D24" i="14" s="1"/>
  <c r="E24" i="14" s="1"/>
  <c r="F24" i="14" s="1"/>
  <c r="G24" i="14" s="1"/>
  <c r="H24" i="14" s="1"/>
  <c r="B25" i="14" s="1"/>
  <c r="C25" i="14" s="1"/>
  <c r="D25" i="14" s="1"/>
  <c r="E25" i="14" s="1"/>
  <c r="F25" i="14" s="1"/>
  <c r="G25" i="14" s="1"/>
  <c r="H25" i="14" s="1"/>
  <c r="R11" i="16"/>
  <c r="S11" i="16" s="1"/>
  <c r="T11" i="16" s="1"/>
  <c r="U11" i="16" s="1"/>
  <c r="V11" i="16" s="1"/>
  <c r="W11" i="16" s="1"/>
  <c r="X11" i="16" s="1"/>
  <c r="R12" i="16" s="1"/>
  <c r="S12" i="16" s="1"/>
  <c r="T12" i="16" s="1"/>
  <c r="U12" i="16" s="1"/>
  <c r="V12" i="16" s="1"/>
  <c r="W12" i="16" s="1"/>
  <c r="X12" i="16" s="1"/>
  <c r="R13" i="16" s="1"/>
  <c r="S13" i="16" s="1"/>
  <c r="T13" i="16" s="1"/>
  <c r="U13" i="16" s="1"/>
  <c r="V13" i="16" s="1"/>
  <c r="W13" i="16" s="1"/>
  <c r="X13" i="16" s="1"/>
  <c r="R14" i="16" s="1"/>
  <c r="S14" i="16" s="1"/>
  <c r="T14" i="16" s="1"/>
  <c r="U14" i="16" s="1"/>
  <c r="V14" i="16" s="1"/>
  <c r="W14" i="16" s="1"/>
  <c r="X14" i="16" s="1"/>
  <c r="R15" i="16" s="1"/>
  <c r="S15" i="16" s="1"/>
  <c r="T15" i="16" s="1"/>
  <c r="U15" i="16" s="1"/>
  <c r="V15" i="16" s="1"/>
  <c r="W15" i="16" s="1"/>
  <c r="X15" i="16" s="1"/>
  <c r="R16" i="16" s="1"/>
  <c r="S16" i="16" s="1"/>
  <c r="T16" i="16" s="1"/>
  <c r="U16" i="16" s="1"/>
  <c r="V16" i="16" s="1"/>
  <c r="W16" i="16" s="1"/>
  <c r="X16" i="16" s="1"/>
  <c r="J11" i="16"/>
  <c r="K11" i="16" s="1"/>
  <c r="L11" i="16" s="1"/>
  <c r="M11" i="16" s="1"/>
  <c r="N11" i="16" s="1"/>
  <c r="O11" i="16" s="1"/>
  <c r="P11" i="16" s="1"/>
  <c r="J12" i="16" s="1"/>
  <c r="K12" i="16" s="1"/>
  <c r="L12" i="16" s="1"/>
  <c r="M12" i="16" s="1"/>
  <c r="N12" i="16" s="1"/>
  <c r="O12" i="16" s="1"/>
  <c r="P12" i="16" s="1"/>
  <c r="J13" i="16" s="1"/>
  <c r="K13" i="16" s="1"/>
  <c r="L13" i="16" s="1"/>
  <c r="M13" i="16" s="1"/>
  <c r="N13" i="16" s="1"/>
  <c r="O13" i="16" s="1"/>
  <c r="P13" i="16" s="1"/>
  <c r="J14" i="16" s="1"/>
  <c r="K14" i="16" s="1"/>
  <c r="L14" i="16" s="1"/>
  <c r="M14" i="16" s="1"/>
  <c r="N14" i="16" s="1"/>
  <c r="O14" i="16" s="1"/>
  <c r="P14" i="16" s="1"/>
  <c r="J15" i="16" s="1"/>
  <c r="K15" i="16" s="1"/>
  <c r="L15" i="16" s="1"/>
  <c r="M15" i="16" s="1"/>
  <c r="N15" i="16" s="1"/>
  <c r="O15" i="16" s="1"/>
  <c r="P15" i="16" s="1"/>
  <c r="J16" i="16" s="1"/>
  <c r="K16" i="16" s="1"/>
  <c r="L16" i="16" s="1"/>
  <c r="M16" i="16" s="1"/>
  <c r="N16" i="16" s="1"/>
  <c r="O16" i="16" s="1"/>
  <c r="P16" i="16" s="1"/>
  <c r="B20" i="16"/>
  <c r="C20" i="16" s="1"/>
  <c r="D20" i="16" s="1"/>
  <c r="E20" i="16" s="1"/>
  <c r="F20" i="16" s="1"/>
  <c r="G20" i="16" s="1"/>
  <c r="H20" i="16" s="1"/>
  <c r="B21" i="16" s="1"/>
  <c r="C21" i="16" s="1"/>
  <c r="D21" i="16" s="1"/>
  <c r="E21" i="16" s="1"/>
  <c r="F21" i="16" s="1"/>
  <c r="G21" i="16" s="1"/>
  <c r="H21" i="16" s="1"/>
  <c r="B22" i="16" s="1"/>
  <c r="C22" i="16" s="1"/>
  <c r="D22" i="16" s="1"/>
  <c r="E22" i="16" s="1"/>
  <c r="F22" i="16" s="1"/>
  <c r="G22" i="16" s="1"/>
  <c r="H22" i="16" s="1"/>
  <c r="B23" i="16" s="1"/>
  <c r="C23" i="16" s="1"/>
  <c r="D23" i="16" s="1"/>
  <c r="E23" i="16" s="1"/>
  <c r="F23" i="16" s="1"/>
  <c r="G23" i="16" s="1"/>
  <c r="H23" i="16" s="1"/>
  <c r="B24" i="16" s="1"/>
  <c r="C24" i="16" s="1"/>
  <c r="D24" i="16" s="1"/>
  <c r="E24" i="16" s="1"/>
  <c r="F24" i="16" s="1"/>
  <c r="G24" i="16" s="1"/>
  <c r="H24" i="16" s="1"/>
  <c r="B25" i="16" s="1"/>
  <c r="C25" i="16" s="1"/>
  <c r="D25" i="16" s="1"/>
  <c r="E25" i="16" s="1"/>
  <c r="F25" i="16" s="1"/>
  <c r="G25" i="16" s="1"/>
  <c r="H25" i="16" s="1"/>
  <c r="J18" i="16"/>
  <c r="J20" i="14"/>
  <c r="K20" i="14" s="1"/>
  <c r="L20" i="14" s="1"/>
  <c r="M20" i="14" s="1"/>
  <c r="N20" i="14" s="1"/>
  <c r="O20" i="14" s="1"/>
  <c r="P20" i="14" s="1"/>
  <c r="J21" i="14" s="1"/>
  <c r="K21" i="14" s="1"/>
  <c r="L21" i="14" s="1"/>
  <c r="M21" i="14" s="1"/>
  <c r="N21" i="14" s="1"/>
  <c r="O21" i="14" s="1"/>
  <c r="P21" i="14" s="1"/>
  <c r="J22" i="14" s="1"/>
  <c r="K22" i="14" s="1"/>
  <c r="L22" i="14" s="1"/>
  <c r="M22" i="14" s="1"/>
  <c r="N22" i="14" s="1"/>
  <c r="O22" i="14" s="1"/>
  <c r="P22" i="14" s="1"/>
  <c r="J23" i="14" s="1"/>
  <c r="K23" i="14" s="1"/>
  <c r="L23" i="14" s="1"/>
  <c r="M23" i="14" s="1"/>
  <c r="N23" i="14" s="1"/>
  <c r="O23" i="14" s="1"/>
  <c r="P23" i="14" s="1"/>
  <c r="J24" i="14" s="1"/>
  <c r="K24" i="14" s="1"/>
  <c r="L24" i="14" s="1"/>
  <c r="M24" i="14" s="1"/>
  <c r="N24" i="14" s="1"/>
  <c r="O24" i="14" s="1"/>
  <c r="P24" i="14" s="1"/>
  <c r="J25" i="14" s="1"/>
  <c r="K25" i="14" s="1"/>
  <c r="L25" i="14" s="1"/>
  <c r="M25" i="14" s="1"/>
  <c r="N25" i="14" s="1"/>
  <c r="O25" i="14" s="1"/>
  <c r="P25" i="14" s="1"/>
  <c r="R18" i="14"/>
  <c r="R9" i="13"/>
  <c r="B18" i="13" s="1"/>
  <c r="R11" i="15" l="1"/>
  <c r="S11" i="15" s="1"/>
  <c r="T11" i="15" s="1"/>
  <c r="U11" i="15" s="1"/>
  <c r="V11" i="15" s="1"/>
  <c r="W11" i="15" s="1"/>
  <c r="X11" i="15" s="1"/>
  <c r="R12" i="15" s="1"/>
  <c r="S12" i="15" s="1"/>
  <c r="T12" i="15" s="1"/>
  <c r="U12" i="15" s="1"/>
  <c r="V12" i="15" s="1"/>
  <c r="W12" i="15" s="1"/>
  <c r="X12" i="15" s="1"/>
  <c r="R13" i="15" s="1"/>
  <c r="S13" i="15" s="1"/>
  <c r="T13" i="15" s="1"/>
  <c r="U13" i="15" s="1"/>
  <c r="V13" i="15" s="1"/>
  <c r="W13" i="15" s="1"/>
  <c r="X13" i="15" s="1"/>
  <c r="R14" i="15" s="1"/>
  <c r="S14" i="15" s="1"/>
  <c r="T14" i="15" s="1"/>
  <c r="U14" i="15" s="1"/>
  <c r="V14" i="15" s="1"/>
  <c r="W14" i="15" s="1"/>
  <c r="X14" i="15" s="1"/>
  <c r="R15" i="15" s="1"/>
  <c r="S15" i="15" s="1"/>
  <c r="T15" i="15" s="1"/>
  <c r="U15" i="15" s="1"/>
  <c r="V15" i="15" s="1"/>
  <c r="W15" i="15" s="1"/>
  <c r="X15" i="15" s="1"/>
  <c r="R16" i="15" s="1"/>
  <c r="S16" i="15" s="1"/>
  <c r="T16" i="15" s="1"/>
  <c r="U16" i="15" s="1"/>
  <c r="V16" i="15" s="1"/>
  <c r="W16" i="15" s="1"/>
  <c r="X16" i="15" s="1"/>
  <c r="R11" i="13"/>
  <c r="S11" i="13" s="1"/>
  <c r="T11" i="13" s="1"/>
  <c r="U11" i="13" s="1"/>
  <c r="V11" i="13" s="1"/>
  <c r="W11" i="13" s="1"/>
  <c r="X11" i="13" s="1"/>
  <c r="R12" i="13" s="1"/>
  <c r="S12" i="13" s="1"/>
  <c r="T12" i="13" s="1"/>
  <c r="U12" i="13" s="1"/>
  <c r="V12" i="13" s="1"/>
  <c r="W12" i="13" s="1"/>
  <c r="X12" i="13" s="1"/>
  <c r="R13" i="13" s="1"/>
  <c r="S13" i="13" s="1"/>
  <c r="T13" i="13" s="1"/>
  <c r="U13" i="13" s="1"/>
  <c r="V13" i="13" s="1"/>
  <c r="W13" i="13" s="1"/>
  <c r="X13" i="13" s="1"/>
  <c r="R14" i="13" s="1"/>
  <c r="S14" i="13" s="1"/>
  <c r="T14" i="13" s="1"/>
  <c r="U14" i="13" s="1"/>
  <c r="V14" i="13" s="1"/>
  <c r="W14" i="13" s="1"/>
  <c r="X14" i="13" s="1"/>
  <c r="R15" i="13" s="1"/>
  <c r="S15" i="13" s="1"/>
  <c r="T15" i="13" s="1"/>
  <c r="U15" i="13" s="1"/>
  <c r="V15" i="13" s="1"/>
  <c r="W15" i="13" s="1"/>
  <c r="X15" i="13" s="1"/>
  <c r="R16" i="13" s="1"/>
  <c r="S16" i="13" s="1"/>
  <c r="T16" i="13" s="1"/>
  <c r="U16" i="13" s="1"/>
  <c r="V16" i="13" s="1"/>
  <c r="W16" i="13" s="1"/>
  <c r="X16" i="13" s="1"/>
  <c r="J20" i="16"/>
  <c r="K20" i="16" s="1"/>
  <c r="L20" i="16" s="1"/>
  <c r="M20" i="16" s="1"/>
  <c r="N20" i="16" s="1"/>
  <c r="O20" i="16" s="1"/>
  <c r="P20" i="16" s="1"/>
  <c r="J21" i="16" s="1"/>
  <c r="K21" i="16" s="1"/>
  <c r="L21" i="16" s="1"/>
  <c r="M21" i="16" s="1"/>
  <c r="N21" i="16" s="1"/>
  <c r="O21" i="16" s="1"/>
  <c r="P21" i="16" s="1"/>
  <c r="J22" i="16" s="1"/>
  <c r="K22" i="16" s="1"/>
  <c r="L22" i="16" s="1"/>
  <c r="M22" i="16" s="1"/>
  <c r="N22" i="16" s="1"/>
  <c r="O22" i="16" s="1"/>
  <c r="P22" i="16" s="1"/>
  <c r="J23" i="16" s="1"/>
  <c r="K23" i="16" s="1"/>
  <c r="L23" i="16" s="1"/>
  <c r="M23" i="16" s="1"/>
  <c r="N23" i="16" s="1"/>
  <c r="O23" i="16" s="1"/>
  <c r="P23" i="16" s="1"/>
  <c r="J24" i="16" s="1"/>
  <c r="K24" i="16" s="1"/>
  <c r="L24" i="16" s="1"/>
  <c r="M24" i="16" s="1"/>
  <c r="N24" i="16" s="1"/>
  <c r="O24" i="16" s="1"/>
  <c r="P24" i="16" s="1"/>
  <c r="J25" i="16" s="1"/>
  <c r="K25" i="16" s="1"/>
  <c r="L25" i="16" s="1"/>
  <c r="M25" i="16" s="1"/>
  <c r="N25" i="16" s="1"/>
  <c r="O25" i="16" s="1"/>
  <c r="P25" i="16" s="1"/>
  <c r="R18" i="16"/>
  <c r="B20" i="15"/>
  <c r="C20" i="15" s="1"/>
  <c r="D20" i="15" s="1"/>
  <c r="E20" i="15" s="1"/>
  <c r="F20" i="15" s="1"/>
  <c r="G20" i="15" s="1"/>
  <c r="H20" i="15" s="1"/>
  <c r="B21" i="15" s="1"/>
  <c r="C21" i="15" s="1"/>
  <c r="D21" i="15" s="1"/>
  <c r="E21" i="15" s="1"/>
  <c r="F21" i="15" s="1"/>
  <c r="G21" i="15" s="1"/>
  <c r="H21" i="15" s="1"/>
  <c r="B22" i="15" s="1"/>
  <c r="C22" i="15" s="1"/>
  <c r="D22" i="15" s="1"/>
  <c r="E22" i="15" s="1"/>
  <c r="F22" i="15" s="1"/>
  <c r="G22" i="15" s="1"/>
  <c r="H22" i="15" s="1"/>
  <c r="B23" i="15" s="1"/>
  <c r="C23" i="15" s="1"/>
  <c r="D23" i="15" s="1"/>
  <c r="E23" i="15" s="1"/>
  <c r="F23" i="15" s="1"/>
  <c r="G23" i="15" s="1"/>
  <c r="H23" i="15" s="1"/>
  <c r="B24" i="15" s="1"/>
  <c r="C24" i="15" s="1"/>
  <c r="D24" i="15" s="1"/>
  <c r="E24" i="15" s="1"/>
  <c r="F24" i="15" s="1"/>
  <c r="G24" i="15" s="1"/>
  <c r="H24" i="15" s="1"/>
  <c r="B25" i="15" s="1"/>
  <c r="C25" i="15" s="1"/>
  <c r="D25" i="15" s="1"/>
  <c r="E25" i="15" s="1"/>
  <c r="F25" i="15" s="1"/>
  <c r="G25" i="15" s="1"/>
  <c r="H25" i="15" s="1"/>
  <c r="J18" i="15"/>
  <c r="B27" i="14"/>
  <c r="R20" i="14"/>
  <c r="S20" i="14" s="1"/>
  <c r="T20" i="14" s="1"/>
  <c r="U20" i="14" s="1"/>
  <c r="V20" i="14" s="1"/>
  <c r="W20" i="14" s="1"/>
  <c r="X20" i="14" s="1"/>
  <c r="R21" i="14" s="1"/>
  <c r="S21" i="14" s="1"/>
  <c r="T21" i="14" s="1"/>
  <c r="U21" i="14" s="1"/>
  <c r="V21" i="14" s="1"/>
  <c r="W21" i="14" s="1"/>
  <c r="X21" i="14" s="1"/>
  <c r="R22" i="14" s="1"/>
  <c r="S22" i="14" s="1"/>
  <c r="T22" i="14" s="1"/>
  <c r="U22" i="14" s="1"/>
  <c r="V22" i="14" s="1"/>
  <c r="W22" i="14" s="1"/>
  <c r="X22" i="14" s="1"/>
  <c r="R23" i="14" s="1"/>
  <c r="S23" i="14" s="1"/>
  <c r="T23" i="14" s="1"/>
  <c r="U23" i="14" s="1"/>
  <c r="V23" i="14" s="1"/>
  <c r="W23" i="14" s="1"/>
  <c r="X23" i="14" s="1"/>
  <c r="R24" i="14" s="1"/>
  <c r="S24" i="14" s="1"/>
  <c r="T24" i="14" s="1"/>
  <c r="U24" i="14" s="1"/>
  <c r="V24" i="14" s="1"/>
  <c r="W24" i="14" s="1"/>
  <c r="X24" i="14" s="1"/>
  <c r="R25" i="14" s="1"/>
  <c r="S25" i="14" s="1"/>
  <c r="T25" i="14" s="1"/>
  <c r="U25" i="14" s="1"/>
  <c r="V25" i="14" s="1"/>
  <c r="W25" i="14" s="1"/>
  <c r="X25" i="14" s="1"/>
  <c r="J18" i="13"/>
  <c r="B20" i="13"/>
  <c r="C20" i="13" s="1"/>
  <c r="D20" i="13" s="1"/>
  <c r="E20" i="13" s="1"/>
  <c r="F20" i="13" s="1"/>
  <c r="G20" i="13" s="1"/>
  <c r="H20" i="13" s="1"/>
  <c r="B21" i="13" s="1"/>
  <c r="C21" i="13" s="1"/>
  <c r="D21" i="13" s="1"/>
  <c r="E21" i="13" s="1"/>
  <c r="F21" i="13" s="1"/>
  <c r="G21" i="13" s="1"/>
  <c r="H21" i="13" s="1"/>
  <c r="B22" i="13" s="1"/>
  <c r="C22" i="13" s="1"/>
  <c r="D22" i="13" s="1"/>
  <c r="E22" i="13" s="1"/>
  <c r="F22" i="13" s="1"/>
  <c r="G22" i="13" s="1"/>
  <c r="H22" i="13" s="1"/>
  <c r="B23" i="13" s="1"/>
  <c r="C23" i="13" s="1"/>
  <c r="D23" i="13" s="1"/>
  <c r="E23" i="13" s="1"/>
  <c r="F23" i="13" s="1"/>
  <c r="G23" i="13" s="1"/>
  <c r="H23" i="13" s="1"/>
  <c r="B24" i="13" s="1"/>
  <c r="C24" i="13" s="1"/>
  <c r="D24" i="13" s="1"/>
  <c r="E24" i="13" s="1"/>
  <c r="F24" i="13" s="1"/>
  <c r="G24" i="13" s="1"/>
  <c r="H24" i="13" s="1"/>
  <c r="B25" i="13" s="1"/>
  <c r="C25" i="13" s="1"/>
  <c r="D25" i="13" s="1"/>
  <c r="E25" i="13" s="1"/>
  <c r="F25" i="13" s="1"/>
  <c r="G25" i="13" s="1"/>
  <c r="H25" i="13" s="1"/>
  <c r="B27" i="16" l="1"/>
  <c r="R20" i="16"/>
  <c r="S20" i="16" s="1"/>
  <c r="T20" i="16" s="1"/>
  <c r="U20" i="16" s="1"/>
  <c r="V20" i="16" s="1"/>
  <c r="W20" i="16" s="1"/>
  <c r="X20" i="16" s="1"/>
  <c r="R21" i="16" s="1"/>
  <c r="S21" i="16" s="1"/>
  <c r="T21" i="16" s="1"/>
  <c r="U21" i="16" s="1"/>
  <c r="V21" i="16" s="1"/>
  <c r="W21" i="16" s="1"/>
  <c r="X21" i="16" s="1"/>
  <c r="R22" i="16" s="1"/>
  <c r="S22" i="16" s="1"/>
  <c r="T22" i="16" s="1"/>
  <c r="U22" i="16" s="1"/>
  <c r="V22" i="16" s="1"/>
  <c r="W22" i="16" s="1"/>
  <c r="X22" i="16" s="1"/>
  <c r="R23" i="16" s="1"/>
  <c r="S23" i="16" s="1"/>
  <c r="T23" i="16" s="1"/>
  <c r="U23" i="16" s="1"/>
  <c r="V23" i="16" s="1"/>
  <c r="W23" i="16" s="1"/>
  <c r="X23" i="16" s="1"/>
  <c r="R24" i="16" s="1"/>
  <c r="S24" i="16" s="1"/>
  <c r="T24" i="16" s="1"/>
  <c r="U24" i="16" s="1"/>
  <c r="V24" i="16" s="1"/>
  <c r="W24" i="16" s="1"/>
  <c r="X24" i="16" s="1"/>
  <c r="R25" i="16" s="1"/>
  <c r="S25" i="16" s="1"/>
  <c r="T25" i="16" s="1"/>
  <c r="U25" i="16" s="1"/>
  <c r="V25" i="16" s="1"/>
  <c r="W25" i="16" s="1"/>
  <c r="X25" i="16" s="1"/>
  <c r="R18" i="15"/>
  <c r="J20" i="15"/>
  <c r="K20" i="15" s="1"/>
  <c r="L20" i="15" s="1"/>
  <c r="M20" i="15" s="1"/>
  <c r="N20" i="15" s="1"/>
  <c r="O20" i="15" s="1"/>
  <c r="P20" i="15" s="1"/>
  <c r="J21" i="15" s="1"/>
  <c r="K21" i="15" s="1"/>
  <c r="L21" i="15" s="1"/>
  <c r="M21" i="15" s="1"/>
  <c r="N21" i="15" s="1"/>
  <c r="O21" i="15" s="1"/>
  <c r="P21" i="15" s="1"/>
  <c r="J22" i="15" s="1"/>
  <c r="K22" i="15" s="1"/>
  <c r="L22" i="15" s="1"/>
  <c r="M22" i="15" s="1"/>
  <c r="N22" i="15" s="1"/>
  <c r="O22" i="15" s="1"/>
  <c r="P22" i="15" s="1"/>
  <c r="J23" i="15" s="1"/>
  <c r="K23" i="15" s="1"/>
  <c r="L23" i="15" s="1"/>
  <c r="M23" i="15" s="1"/>
  <c r="N23" i="15" s="1"/>
  <c r="O23" i="15" s="1"/>
  <c r="P23" i="15" s="1"/>
  <c r="J24" i="15" s="1"/>
  <c r="K24" i="15" s="1"/>
  <c r="L24" i="15" s="1"/>
  <c r="M24" i="15" s="1"/>
  <c r="N24" i="15" s="1"/>
  <c r="O24" i="15" s="1"/>
  <c r="P24" i="15" s="1"/>
  <c r="J25" i="15" s="1"/>
  <c r="K25" i="15" s="1"/>
  <c r="L25" i="15" s="1"/>
  <c r="M25" i="15" s="1"/>
  <c r="N25" i="15" s="1"/>
  <c r="O25" i="15" s="1"/>
  <c r="P25" i="15" s="1"/>
  <c r="B29" i="14"/>
  <c r="C29" i="14" s="1"/>
  <c r="D29" i="14" s="1"/>
  <c r="E29" i="14" s="1"/>
  <c r="F29" i="14" s="1"/>
  <c r="G29" i="14" s="1"/>
  <c r="H29" i="14" s="1"/>
  <c r="B30" i="14" s="1"/>
  <c r="C30" i="14" s="1"/>
  <c r="D30" i="14" s="1"/>
  <c r="E30" i="14" s="1"/>
  <c r="F30" i="14" s="1"/>
  <c r="G30" i="14" s="1"/>
  <c r="H30" i="14" s="1"/>
  <c r="B31" i="14" s="1"/>
  <c r="C31" i="14" s="1"/>
  <c r="D31" i="14" s="1"/>
  <c r="E31" i="14" s="1"/>
  <c r="F31" i="14" s="1"/>
  <c r="G31" i="14" s="1"/>
  <c r="H31" i="14" s="1"/>
  <c r="B32" i="14" s="1"/>
  <c r="C32" i="14" s="1"/>
  <c r="D32" i="14" s="1"/>
  <c r="E32" i="14" s="1"/>
  <c r="F32" i="14" s="1"/>
  <c r="G32" i="14" s="1"/>
  <c r="H32" i="14" s="1"/>
  <c r="B33" i="14" s="1"/>
  <c r="C33" i="14" s="1"/>
  <c r="D33" i="14" s="1"/>
  <c r="E33" i="14" s="1"/>
  <c r="F33" i="14" s="1"/>
  <c r="G33" i="14" s="1"/>
  <c r="H33" i="14" s="1"/>
  <c r="B34" i="14" s="1"/>
  <c r="C34" i="14" s="1"/>
  <c r="D34" i="14" s="1"/>
  <c r="E34" i="14" s="1"/>
  <c r="F34" i="14" s="1"/>
  <c r="G34" i="14" s="1"/>
  <c r="H34" i="14" s="1"/>
  <c r="J27" i="14"/>
  <c r="J20" i="13"/>
  <c r="K20" i="13" s="1"/>
  <c r="L20" i="13" s="1"/>
  <c r="M20" i="13" s="1"/>
  <c r="N20" i="13" s="1"/>
  <c r="O20" i="13" s="1"/>
  <c r="P20" i="13" s="1"/>
  <c r="J21" i="13" s="1"/>
  <c r="K21" i="13" s="1"/>
  <c r="L21" i="13" s="1"/>
  <c r="M21" i="13" s="1"/>
  <c r="N21" i="13" s="1"/>
  <c r="O21" i="13" s="1"/>
  <c r="P21" i="13" s="1"/>
  <c r="J22" i="13" s="1"/>
  <c r="K22" i="13" s="1"/>
  <c r="L22" i="13" s="1"/>
  <c r="M22" i="13" s="1"/>
  <c r="N22" i="13" s="1"/>
  <c r="O22" i="13" s="1"/>
  <c r="P22" i="13" s="1"/>
  <c r="J23" i="13" s="1"/>
  <c r="K23" i="13" s="1"/>
  <c r="L23" i="13" s="1"/>
  <c r="M23" i="13" s="1"/>
  <c r="N23" i="13" s="1"/>
  <c r="O23" i="13" s="1"/>
  <c r="P23" i="13" s="1"/>
  <c r="J24" i="13" s="1"/>
  <c r="K24" i="13" s="1"/>
  <c r="L24" i="13" s="1"/>
  <c r="M24" i="13" s="1"/>
  <c r="N24" i="13" s="1"/>
  <c r="O24" i="13" s="1"/>
  <c r="P24" i="13" s="1"/>
  <c r="J25" i="13" s="1"/>
  <c r="K25" i="13" s="1"/>
  <c r="L25" i="13" s="1"/>
  <c r="M25" i="13" s="1"/>
  <c r="N25" i="13" s="1"/>
  <c r="O25" i="13" s="1"/>
  <c r="P25" i="13" s="1"/>
  <c r="R18" i="13"/>
  <c r="B29" i="16" l="1"/>
  <c r="C29" i="16" s="1"/>
  <c r="D29" i="16" s="1"/>
  <c r="E29" i="16" s="1"/>
  <c r="F29" i="16" s="1"/>
  <c r="G29" i="16" s="1"/>
  <c r="H29" i="16" s="1"/>
  <c r="B30" i="16" s="1"/>
  <c r="C30" i="16" s="1"/>
  <c r="D30" i="16" s="1"/>
  <c r="E30" i="16" s="1"/>
  <c r="F30" i="16" s="1"/>
  <c r="G30" i="16" s="1"/>
  <c r="H30" i="16" s="1"/>
  <c r="B31" i="16" s="1"/>
  <c r="C31" i="16" s="1"/>
  <c r="D31" i="16" s="1"/>
  <c r="E31" i="16" s="1"/>
  <c r="F31" i="16" s="1"/>
  <c r="G31" i="16" s="1"/>
  <c r="H31" i="16" s="1"/>
  <c r="B32" i="16" s="1"/>
  <c r="C32" i="16" s="1"/>
  <c r="D32" i="16" s="1"/>
  <c r="E32" i="16" s="1"/>
  <c r="F32" i="16" s="1"/>
  <c r="G32" i="16" s="1"/>
  <c r="H32" i="16" s="1"/>
  <c r="B33" i="16" s="1"/>
  <c r="C33" i="16" s="1"/>
  <c r="D33" i="16" s="1"/>
  <c r="E33" i="16" s="1"/>
  <c r="F33" i="16" s="1"/>
  <c r="G33" i="16" s="1"/>
  <c r="H33" i="16" s="1"/>
  <c r="B34" i="16" s="1"/>
  <c r="C34" i="16" s="1"/>
  <c r="D34" i="16" s="1"/>
  <c r="E34" i="16" s="1"/>
  <c r="F34" i="16" s="1"/>
  <c r="G34" i="16" s="1"/>
  <c r="H34" i="16" s="1"/>
  <c r="J27" i="16"/>
  <c r="B27" i="15"/>
  <c r="R20" i="15"/>
  <c r="S20" i="15" s="1"/>
  <c r="T20" i="15" s="1"/>
  <c r="U20" i="15" s="1"/>
  <c r="V20" i="15" s="1"/>
  <c r="W20" i="15" s="1"/>
  <c r="X20" i="15" s="1"/>
  <c r="R21" i="15" s="1"/>
  <c r="S21" i="15" s="1"/>
  <c r="T21" i="15" s="1"/>
  <c r="U21" i="15" s="1"/>
  <c r="V21" i="15" s="1"/>
  <c r="W21" i="15" s="1"/>
  <c r="X21" i="15" s="1"/>
  <c r="R22" i="15" s="1"/>
  <c r="S22" i="15" s="1"/>
  <c r="T22" i="15" s="1"/>
  <c r="U22" i="15" s="1"/>
  <c r="V22" i="15" s="1"/>
  <c r="W22" i="15" s="1"/>
  <c r="X22" i="15" s="1"/>
  <c r="R23" i="15" s="1"/>
  <c r="S23" i="15" s="1"/>
  <c r="T23" i="15" s="1"/>
  <c r="U23" i="15" s="1"/>
  <c r="V23" i="15" s="1"/>
  <c r="W23" i="15" s="1"/>
  <c r="X23" i="15" s="1"/>
  <c r="R24" i="15" s="1"/>
  <c r="S24" i="15" s="1"/>
  <c r="T24" i="15" s="1"/>
  <c r="U24" i="15" s="1"/>
  <c r="V24" i="15" s="1"/>
  <c r="W24" i="15" s="1"/>
  <c r="X24" i="15" s="1"/>
  <c r="R25" i="15" s="1"/>
  <c r="S25" i="15" s="1"/>
  <c r="T25" i="15" s="1"/>
  <c r="U25" i="15" s="1"/>
  <c r="V25" i="15" s="1"/>
  <c r="W25" i="15" s="1"/>
  <c r="X25" i="15" s="1"/>
  <c r="J29" i="14"/>
  <c r="K29" i="14" s="1"/>
  <c r="L29" i="14" s="1"/>
  <c r="M29" i="14" s="1"/>
  <c r="N29" i="14" s="1"/>
  <c r="O29" i="14" s="1"/>
  <c r="P29" i="14" s="1"/>
  <c r="J30" i="14" s="1"/>
  <c r="K30" i="14" s="1"/>
  <c r="L30" i="14" s="1"/>
  <c r="M30" i="14" s="1"/>
  <c r="N30" i="14" s="1"/>
  <c r="O30" i="14" s="1"/>
  <c r="P30" i="14" s="1"/>
  <c r="J31" i="14" s="1"/>
  <c r="K31" i="14" s="1"/>
  <c r="L31" i="14" s="1"/>
  <c r="M31" i="14" s="1"/>
  <c r="N31" i="14" s="1"/>
  <c r="O31" i="14" s="1"/>
  <c r="P31" i="14" s="1"/>
  <c r="J32" i="14" s="1"/>
  <c r="K32" i="14" s="1"/>
  <c r="L32" i="14" s="1"/>
  <c r="M32" i="14" s="1"/>
  <c r="N32" i="14" s="1"/>
  <c r="O32" i="14" s="1"/>
  <c r="P32" i="14" s="1"/>
  <c r="J33" i="14" s="1"/>
  <c r="K33" i="14" s="1"/>
  <c r="L33" i="14" s="1"/>
  <c r="M33" i="14" s="1"/>
  <c r="N33" i="14" s="1"/>
  <c r="O33" i="14" s="1"/>
  <c r="P33" i="14" s="1"/>
  <c r="J34" i="14" s="1"/>
  <c r="K34" i="14" s="1"/>
  <c r="L34" i="14" s="1"/>
  <c r="M34" i="14" s="1"/>
  <c r="N34" i="14" s="1"/>
  <c r="O34" i="14" s="1"/>
  <c r="P34" i="14" s="1"/>
  <c r="R27" i="14"/>
  <c r="B27" i="13"/>
  <c r="R20" i="13"/>
  <c r="S20" i="13" s="1"/>
  <c r="T20" i="13" s="1"/>
  <c r="U20" i="13" s="1"/>
  <c r="V20" i="13" s="1"/>
  <c r="W20" i="13" s="1"/>
  <c r="X20" i="13" s="1"/>
  <c r="R21" i="13" s="1"/>
  <c r="S21" i="13" s="1"/>
  <c r="T21" i="13" s="1"/>
  <c r="U21" i="13" s="1"/>
  <c r="V21" i="13" s="1"/>
  <c r="W21" i="13" s="1"/>
  <c r="X21" i="13" s="1"/>
  <c r="R22" i="13" s="1"/>
  <c r="S22" i="13" s="1"/>
  <c r="T22" i="13" s="1"/>
  <c r="U22" i="13" s="1"/>
  <c r="V22" i="13" s="1"/>
  <c r="W22" i="13" s="1"/>
  <c r="X22" i="13" s="1"/>
  <c r="R23" i="13" s="1"/>
  <c r="S23" i="13" s="1"/>
  <c r="T23" i="13" s="1"/>
  <c r="U23" i="13" s="1"/>
  <c r="V23" i="13" s="1"/>
  <c r="W23" i="13" s="1"/>
  <c r="X23" i="13" s="1"/>
  <c r="R24" i="13" s="1"/>
  <c r="S24" i="13" s="1"/>
  <c r="T24" i="13" s="1"/>
  <c r="U24" i="13" s="1"/>
  <c r="V24" i="13" s="1"/>
  <c r="W24" i="13" s="1"/>
  <c r="X24" i="13" s="1"/>
  <c r="R25" i="13" s="1"/>
  <c r="S25" i="13" s="1"/>
  <c r="T25" i="13" s="1"/>
  <c r="U25" i="13" s="1"/>
  <c r="V25" i="13" s="1"/>
  <c r="W25" i="13" s="1"/>
  <c r="X25" i="13" s="1"/>
  <c r="J29" i="16" l="1"/>
  <c r="K29" i="16" s="1"/>
  <c r="L29" i="16" s="1"/>
  <c r="M29" i="16" s="1"/>
  <c r="N29" i="16" s="1"/>
  <c r="O29" i="16" s="1"/>
  <c r="P29" i="16" s="1"/>
  <c r="J30" i="16" s="1"/>
  <c r="K30" i="16" s="1"/>
  <c r="L30" i="16" s="1"/>
  <c r="M30" i="16" s="1"/>
  <c r="N30" i="16" s="1"/>
  <c r="O30" i="16" s="1"/>
  <c r="P30" i="16" s="1"/>
  <c r="J31" i="16" s="1"/>
  <c r="K31" i="16" s="1"/>
  <c r="L31" i="16" s="1"/>
  <c r="M31" i="16" s="1"/>
  <c r="N31" i="16" s="1"/>
  <c r="O31" i="16" s="1"/>
  <c r="P31" i="16" s="1"/>
  <c r="J32" i="16" s="1"/>
  <c r="K32" i="16" s="1"/>
  <c r="L32" i="16" s="1"/>
  <c r="M32" i="16" s="1"/>
  <c r="N32" i="16" s="1"/>
  <c r="O32" i="16" s="1"/>
  <c r="P32" i="16" s="1"/>
  <c r="J33" i="16" s="1"/>
  <c r="K33" i="16" s="1"/>
  <c r="L33" i="16" s="1"/>
  <c r="M33" i="16" s="1"/>
  <c r="N33" i="16" s="1"/>
  <c r="O33" i="16" s="1"/>
  <c r="P33" i="16" s="1"/>
  <c r="J34" i="16" s="1"/>
  <c r="K34" i="16" s="1"/>
  <c r="L34" i="16" s="1"/>
  <c r="M34" i="16" s="1"/>
  <c r="N34" i="16" s="1"/>
  <c r="O34" i="16" s="1"/>
  <c r="P34" i="16" s="1"/>
  <c r="R27" i="16"/>
  <c r="B29" i="15"/>
  <c r="C29" i="15" s="1"/>
  <c r="D29" i="15" s="1"/>
  <c r="E29" i="15" s="1"/>
  <c r="F29" i="15" s="1"/>
  <c r="G29" i="15" s="1"/>
  <c r="H29" i="15" s="1"/>
  <c r="B30" i="15" s="1"/>
  <c r="C30" i="15" s="1"/>
  <c r="D30" i="15" s="1"/>
  <c r="E30" i="15" s="1"/>
  <c r="F30" i="15" s="1"/>
  <c r="G30" i="15" s="1"/>
  <c r="H30" i="15" s="1"/>
  <c r="B31" i="15" s="1"/>
  <c r="C31" i="15" s="1"/>
  <c r="D31" i="15" s="1"/>
  <c r="E31" i="15" s="1"/>
  <c r="F31" i="15" s="1"/>
  <c r="G31" i="15" s="1"/>
  <c r="H31" i="15" s="1"/>
  <c r="B32" i="15" s="1"/>
  <c r="C32" i="15" s="1"/>
  <c r="D32" i="15" s="1"/>
  <c r="E32" i="15" s="1"/>
  <c r="F32" i="15" s="1"/>
  <c r="G32" i="15" s="1"/>
  <c r="H32" i="15" s="1"/>
  <c r="B33" i="15" s="1"/>
  <c r="C33" i="15" s="1"/>
  <c r="D33" i="15" s="1"/>
  <c r="E33" i="15" s="1"/>
  <c r="F33" i="15" s="1"/>
  <c r="G33" i="15" s="1"/>
  <c r="H33" i="15" s="1"/>
  <c r="B34" i="15" s="1"/>
  <c r="C34" i="15" s="1"/>
  <c r="D34" i="15" s="1"/>
  <c r="E34" i="15" s="1"/>
  <c r="F34" i="15" s="1"/>
  <c r="G34" i="15" s="1"/>
  <c r="H34" i="15" s="1"/>
  <c r="J27" i="15"/>
  <c r="B36" i="14"/>
  <c r="R29" i="14"/>
  <c r="S29" i="14" s="1"/>
  <c r="T29" i="14" s="1"/>
  <c r="U29" i="14" s="1"/>
  <c r="V29" i="14" s="1"/>
  <c r="W29" i="14" s="1"/>
  <c r="X29" i="14" s="1"/>
  <c r="R30" i="14" s="1"/>
  <c r="S30" i="14" s="1"/>
  <c r="T30" i="14" s="1"/>
  <c r="U30" i="14" s="1"/>
  <c r="V30" i="14" s="1"/>
  <c r="W30" i="14" s="1"/>
  <c r="X30" i="14" s="1"/>
  <c r="R31" i="14" s="1"/>
  <c r="S31" i="14" s="1"/>
  <c r="T31" i="14" s="1"/>
  <c r="U31" i="14" s="1"/>
  <c r="V31" i="14" s="1"/>
  <c r="W31" i="14" s="1"/>
  <c r="X31" i="14" s="1"/>
  <c r="R32" i="14" s="1"/>
  <c r="S32" i="14" s="1"/>
  <c r="T32" i="14" s="1"/>
  <c r="U32" i="14" s="1"/>
  <c r="V32" i="14" s="1"/>
  <c r="W32" i="14" s="1"/>
  <c r="X32" i="14" s="1"/>
  <c r="R33" i="14" s="1"/>
  <c r="S33" i="14" s="1"/>
  <c r="T33" i="14" s="1"/>
  <c r="U33" i="14" s="1"/>
  <c r="V33" i="14" s="1"/>
  <c r="W33" i="14" s="1"/>
  <c r="X33" i="14" s="1"/>
  <c r="R34" i="14" s="1"/>
  <c r="S34" i="14" s="1"/>
  <c r="T34" i="14" s="1"/>
  <c r="U34" i="14" s="1"/>
  <c r="V34" i="14" s="1"/>
  <c r="W34" i="14" s="1"/>
  <c r="X34" i="14" s="1"/>
  <c r="B29" i="13"/>
  <c r="C29" i="13" s="1"/>
  <c r="D29" i="13" s="1"/>
  <c r="E29" i="13" s="1"/>
  <c r="F29" i="13" s="1"/>
  <c r="G29" i="13" s="1"/>
  <c r="H29" i="13" s="1"/>
  <c r="B30" i="13" s="1"/>
  <c r="C30" i="13" s="1"/>
  <c r="D30" i="13" s="1"/>
  <c r="E30" i="13" s="1"/>
  <c r="F30" i="13" s="1"/>
  <c r="G30" i="13" s="1"/>
  <c r="H30" i="13" s="1"/>
  <c r="B31" i="13" s="1"/>
  <c r="C31" i="13" s="1"/>
  <c r="D31" i="13" s="1"/>
  <c r="E31" i="13" s="1"/>
  <c r="F31" i="13" s="1"/>
  <c r="G31" i="13" s="1"/>
  <c r="H31" i="13" s="1"/>
  <c r="B32" i="13" s="1"/>
  <c r="C32" i="13" s="1"/>
  <c r="D32" i="13" s="1"/>
  <c r="E32" i="13" s="1"/>
  <c r="F32" i="13" s="1"/>
  <c r="G32" i="13" s="1"/>
  <c r="H32" i="13" s="1"/>
  <c r="B33" i="13" s="1"/>
  <c r="C33" i="13" s="1"/>
  <c r="D33" i="13" s="1"/>
  <c r="E33" i="13" s="1"/>
  <c r="F33" i="13" s="1"/>
  <c r="G33" i="13" s="1"/>
  <c r="H33" i="13" s="1"/>
  <c r="B34" i="13" s="1"/>
  <c r="C34" i="13" s="1"/>
  <c r="D34" i="13" s="1"/>
  <c r="E34" i="13" s="1"/>
  <c r="F34" i="13" s="1"/>
  <c r="G34" i="13" s="1"/>
  <c r="H34" i="13" s="1"/>
  <c r="J27" i="13"/>
  <c r="B36" i="16" l="1"/>
  <c r="R29" i="16"/>
  <c r="S29" i="16" s="1"/>
  <c r="T29" i="16" s="1"/>
  <c r="U29" i="16" s="1"/>
  <c r="V29" i="16" s="1"/>
  <c r="W29" i="16" s="1"/>
  <c r="X29" i="16" s="1"/>
  <c r="R30" i="16" s="1"/>
  <c r="S30" i="16" s="1"/>
  <c r="T30" i="16" s="1"/>
  <c r="U30" i="16" s="1"/>
  <c r="V30" i="16" s="1"/>
  <c r="W30" i="16" s="1"/>
  <c r="X30" i="16" s="1"/>
  <c r="R31" i="16" s="1"/>
  <c r="S31" i="16" s="1"/>
  <c r="T31" i="16" s="1"/>
  <c r="U31" i="16" s="1"/>
  <c r="V31" i="16" s="1"/>
  <c r="W31" i="16" s="1"/>
  <c r="X31" i="16" s="1"/>
  <c r="R32" i="16" s="1"/>
  <c r="S32" i="16" s="1"/>
  <c r="T32" i="16" s="1"/>
  <c r="U32" i="16" s="1"/>
  <c r="V32" i="16" s="1"/>
  <c r="W32" i="16" s="1"/>
  <c r="X32" i="16" s="1"/>
  <c r="R33" i="16" s="1"/>
  <c r="S33" i="16" s="1"/>
  <c r="T33" i="16" s="1"/>
  <c r="U33" i="16" s="1"/>
  <c r="V33" i="16" s="1"/>
  <c r="W33" i="16" s="1"/>
  <c r="X33" i="16" s="1"/>
  <c r="R34" i="16" s="1"/>
  <c r="S34" i="16" s="1"/>
  <c r="T34" i="16" s="1"/>
  <c r="U34" i="16" s="1"/>
  <c r="V34" i="16" s="1"/>
  <c r="W34" i="16" s="1"/>
  <c r="X34" i="16" s="1"/>
  <c r="J29" i="15"/>
  <c r="K29" i="15" s="1"/>
  <c r="L29" i="15" s="1"/>
  <c r="M29" i="15" s="1"/>
  <c r="N29" i="15" s="1"/>
  <c r="O29" i="15" s="1"/>
  <c r="P29" i="15" s="1"/>
  <c r="J30" i="15" s="1"/>
  <c r="K30" i="15" s="1"/>
  <c r="L30" i="15" s="1"/>
  <c r="M30" i="15" s="1"/>
  <c r="N30" i="15" s="1"/>
  <c r="O30" i="15" s="1"/>
  <c r="P30" i="15" s="1"/>
  <c r="J31" i="15" s="1"/>
  <c r="K31" i="15" s="1"/>
  <c r="L31" i="15" s="1"/>
  <c r="M31" i="15" s="1"/>
  <c r="N31" i="15" s="1"/>
  <c r="O31" i="15" s="1"/>
  <c r="P31" i="15" s="1"/>
  <c r="J32" i="15" s="1"/>
  <c r="K32" i="15" s="1"/>
  <c r="L32" i="15" s="1"/>
  <c r="M32" i="15" s="1"/>
  <c r="N32" i="15" s="1"/>
  <c r="O32" i="15" s="1"/>
  <c r="P32" i="15" s="1"/>
  <c r="J33" i="15" s="1"/>
  <c r="K33" i="15" s="1"/>
  <c r="L33" i="15" s="1"/>
  <c r="M33" i="15" s="1"/>
  <c r="N33" i="15" s="1"/>
  <c r="O33" i="15" s="1"/>
  <c r="P33" i="15" s="1"/>
  <c r="J34" i="15" s="1"/>
  <c r="K34" i="15" s="1"/>
  <c r="L34" i="15" s="1"/>
  <c r="M34" i="15" s="1"/>
  <c r="N34" i="15" s="1"/>
  <c r="O34" i="15" s="1"/>
  <c r="P34" i="15" s="1"/>
  <c r="R27" i="15"/>
  <c r="J36" i="14"/>
  <c r="B38" i="14"/>
  <c r="C38" i="14" s="1"/>
  <c r="D38" i="14" s="1"/>
  <c r="E38" i="14" s="1"/>
  <c r="F38" i="14" s="1"/>
  <c r="G38" i="14" s="1"/>
  <c r="H38" i="14" s="1"/>
  <c r="B39" i="14" s="1"/>
  <c r="C39" i="14" s="1"/>
  <c r="D39" i="14" s="1"/>
  <c r="E39" i="14" s="1"/>
  <c r="F39" i="14" s="1"/>
  <c r="G39" i="14" s="1"/>
  <c r="H39" i="14" s="1"/>
  <c r="B40" i="14" s="1"/>
  <c r="C40" i="14" s="1"/>
  <c r="D40" i="14" s="1"/>
  <c r="E40" i="14" s="1"/>
  <c r="F40" i="14" s="1"/>
  <c r="G40" i="14" s="1"/>
  <c r="H40" i="14" s="1"/>
  <c r="B41" i="14" s="1"/>
  <c r="C41" i="14" s="1"/>
  <c r="D41" i="14" s="1"/>
  <c r="E41" i="14" s="1"/>
  <c r="F41" i="14" s="1"/>
  <c r="G41" i="14" s="1"/>
  <c r="H41" i="14" s="1"/>
  <c r="B42" i="14" s="1"/>
  <c r="C42" i="14" s="1"/>
  <c r="D42" i="14" s="1"/>
  <c r="E42" i="14" s="1"/>
  <c r="F42" i="14" s="1"/>
  <c r="G42" i="14" s="1"/>
  <c r="H42" i="14" s="1"/>
  <c r="B43" i="14" s="1"/>
  <c r="C43" i="14" s="1"/>
  <c r="D43" i="14" s="1"/>
  <c r="E43" i="14" s="1"/>
  <c r="F43" i="14" s="1"/>
  <c r="G43" i="14" s="1"/>
  <c r="H43" i="14" s="1"/>
  <c r="J29" i="13"/>
  <c r="K29" i="13" s="1"/>
  <c r="L29" i="13" s="1"/>
  <c r="M29" i="13" s="1"/>
  <c r="N29" i="13" s="1"/>
  <c r="O29" i="13" s="1"/>
  <c r="P29" i="13" s="1"/>
  <c r="J30" i="13" s="1"/>
  <c r="K30" i="13" s="1"/>
  <c r="L30" i="13" s="1"/>
  <c r="M30" i="13" s="1"/>
  <c r="N30" i="13" s="1"/>
  <c r="O30" i="13" s="1"/>
  <c r="P30" i="13" s="1"/>
  <c r="J31" i="13" s="1"/>
  <c r="K31" i="13" s="1"/>
  <c r="L31" i="13" s="1"/>
  <c r="M31" i="13" s="1"/>
  <c r="N31" i="13" s="1"/>
  <c r="O31" i="13" s="1"/>
  <c r="P31" i="13" s="1"/>
  <c r="J32" i="13" s="1"/>
  <c r="K32" i="13" s="1"/>
  <c r="L32" i="13" s="1"/>
  <c r="M32" i="13" s="1"/>
  <c r="N32" i="13" s="1"/>
  <c r="O32" i="13" s="1"/>
  <c r="P32" i="13" s="1"/>
  <c r="J33" i="13" s="1"/>
  <c r="K33" i="13" s="1"/>
  <c r="L33" i="13" s="1"/>
  <c r="M33" i="13" s="1"/>
  <c r="N33" i="13" s="1"/>
  <c r="O33" i="13" s="1"/>
  <c r="P33" i="13" s="1"/>
  <c r="J34" i="13" s="1"/>
  <c r="K34" i="13" s="1"/>
  <c r="L34" i="13" s="1"/>
  <c r="M34" i="13" s="1"/>
  <c r="N34" i="13" s="1"/>
  <c r="O34" i="13" s="1"/>
  <c r="P34" i="13" s="1"/>
  <c r="R27" i="13"/>
  <c r="J36" i="16" l="1"/>
  <c r="B38" i="16"/>
  <c r="C38" i="16" s="1"/>
  <c r="D38" i="16" s="1"/>
  <c r="E38" i="16" s="1"/>
  <c r="F38" i="16" s="1"/>
  <c r="G38" i="16" s="1"/>
  <c r="H38" i="16" s="1"/>
  <c r="B39" i="16" s="1"/>
  <c r="C39" i="16" s="1"/>
  <c r="D39" i="16" s="1"/>
  <c r="E39" i="16" s="1"/>
  <c r="F39" i="16" s="1"/>
  <c r="G39" i="16" s="1"/>
  <c r="H39" i="16" s="1"/>
  <c r="B40" i="16" s="1"/>
  <c r="C40" i="16" s="1"/>
  <c r="D40" i="16" s="1"/>
  <c r="E40" i="16" s="1"/>
  <c r="F40" i="16" s="1"/>
  <c r="G40" i="16" s="1"/>
  <c r="H40" i="16" s="1"/>
  <c r="B41" i="16" s="1"/>
  <c r="C41" i="16" s="1"/>
  <c r="D41" i="16" s="1"/>
  <c r="E41" i="16" s="1"/>
  <c r="F41" i="16" s="1"/>
  <c r="G41" i="16" s="1"/>
  <c r="H41" i="16" s="1"/>
  <c r="B42" i="16" s="1"/>
  <c r="C42" i="16" s="1"/>
  <c r="D42" i="16" s="1"/>
  <c r="E42" i="16" s="1"/>
  <c r="F42" i="16" s="1"/>
  <c r="G42" i="16" s="1"/>
  <c r="H42" i="16" s="1"/>
  <c r="B43" i="16" s="1"/>
  <c r="C43" i="16" s="1"/>
  <c r="D43" i="16" s="1"/>
  <c r="E43" i="16" s="1"/>
  <c r="F43" i="16" s="1"/>
  <c r="G43" i="16" s="1"/>
  <c r="H43" i="16" s="1"/>
  <c r="B36" i="15"/>
  <c r="R29" i="15"/>
  <c r="S29" i="15" s="1"/>
  <c r="T29" i="15" s="1"/>
  <c r="U29" i="15" s="1"/>
  <c r="V29" i="15" s="1"/>
  <c r="W29" i="15" s="1"/>
  <c r="X29" i="15" s="1"/>
  <c r="R30" i="15" s="1"/>
  <c r="S30" i="15" s="1"/>
  <c r="T30" i="15" s="1"/>
  <c r="U30" i="15" s="1"/>
  <c r="V30" i="15" s="1"/>
  <c r="W30" i="15" s="1"/>
  <c r="X30" i="15" s="1"/>
  <c r="R31" i="15" s="1"/>
  <c r="S31" i="15" s="1"/>
  <c r="T31" i="15" s="1"/>
  <c r="U31" i="15" s="1"/>
  <c r="V31" i="15" s="1"/>
  <c r="W31" i="15" s="1"/>
  <c r="X31" i="15" s="1"/>
  <c r="R32" i="15" s="1"/>
  <c r="S32" i="15" s="1"/>
  <c r="T32" i="15" s="1"/>
  <c r="U32" i="15" s="1"/>
  <c r="V32" i="15" s="1"/>
  <c r="W32" i="15" s="1"/>
  <c r="X32" i="15" s="1"/>
  <c r="R33" i="15" s="1"/>
  <c r="S33" i="15" s="1"/>
  <c r="T33" i="15" s="1"/>
  <c r="U33" i="15" s="1"/>
  <c r="V33" i="15" s="1"/>
  <c r="W33" i="15" s="1"/>
  <c r="X33" i="15" s="1"/>
  <c r="R34" i="15" s="1"/>
  <c r="S34" i="15" s="1"/>
  <c r="T34" i="15" s="1"/>
  <c r="U34" i="15" s="1"/>
  <c r="V34" i="15" s="1"/>
  <c r="W34" i="15" s="1"/>
  <c r="X34" i="15" s="1"/>
  <c r="R36" i="14"/>
  <c r="R38" i="14" s="1"/>
  <c r="S38" i="14" s="1"/>
  <c r="T38" i="14" s="1"/>
  <c r="U38" i="14" s="1"/>
  <c r="V38" i="14" s="1"/>
  <c r="W38" i="14" s="1"/>
  <c r="X38" i="14" s="1"/>
  <c r="R39" i="14" s="1"/>
  <c r="S39" i="14" s="1"/>
  <c r="T39" i="14" s="1"/>
  <c r="U39" i="14" s="1"/>
  <c r="V39" i="14" s="1"/>
  <c r="W39" i="14" s="1"/>
  <c r="X39" i="14" s="1"/>
  <c r="R40" i="14" s="1"/>
  <c r="S40" i="14" s="1"/>
  <c r="T40" i="14" s="1"/>
  <c r="U40" i="14" s="1"/>
  <c r="V40" i="14" s="1"/>
  <c r="W40" i="14" s="1"/>
  <c r="X40" i="14" s="1"/>
  <c r="R41" i="14" s="1"/>
  <c r="S41" i="14" s="1"/>
  <c r="T41" i="14" s="1"/>
  <c r="U41" i="14" s="1"/>
  <c r="V41" i="14" s="1"/>
  <c r="W41" i="14" s="1"/>
  <c r="X41" i="14" s="1"/>
  <c r="R42" i="14" s="1"/>
  <c r="S42" i="14" s="1"/>
  <c r="T42" i="14" s="1"/>
  <c r="U42" i="14" s="1"/>
  <c r="V42" i="14" s="1"/>
  <c r="W42" i="14" s="1"/>
  <c r="X42" i="14" s="1"/>
  <c r="R43" i="14" s="1"/>
  <c r="S43" i="14" s="1"/>
  <c r="T43" i="14" s="1"/>
  <c r="U43" i="14" s="1"/>
  <c r="V43" i="14" s="1"/>
  <c r="W43" i="14" s="1"/>
  <c r="X43" i="14" s="1"/>
  <c r="J38" i="14"/>
  <c r="K38" i="14" s="1"/>
  <c r="L38" i="14" s="1"/>
  <c r="M38" i="14" s="1"/>
  <c r="N38" i="14" s="1"/>
  <c r="O38" i="14" s="1"/>
  <c r="P38" i="14" s="1"/>
  <c r="J39" i="14" s="1"/>
  <c r="K39" i="14" s="1"/>
  <c r="L39" i="14" s="1"/>
  <c r="M39" i="14" s="1"/>
  <c r="N39" i="14" s="1"/>
  <c r="O39" i="14" s="1"/>
  <c r="P39" i="14" s="1"/>
  <c r="J40" i="14" s="1"/>
  <c r="K40" i="14" s="1"/>
  <c r="L40" i="14" s="1"/>
  <c r="M40" i="14" s="1"/>
  <c r="N40" i="14" s="1"/>
  <c r="O40" i="14" s="1"/>
  <c r="P40" i="14" s="1"/>
  <c r="J41" i="14" s="1"/>
  <c r="K41" i="14" s="1"/>
  <c r="L41" i="14" s="1"/>
  <c r="M41" i="14" s="1"/>
  <c r="N41" i="14" s="1"/>
  <c r="O41" i="14" s="1"/>
  <c r="P41" i="14" s="1"/>
  <c r="J42" i="14" s="1"/>
  <c r="K42" i="14" s="1"/>
  <c r="L42" i="14" s="1"/>
  <c r="M42" i="14" s="1"/>
  <c r="N42" i="14" s="1"/>
  <c r="O42" i="14" s="1"/>
  <c r="P42" i="14" s="1"/>
  <c r="J43" i="14" s="1"/>
  <c r="K43" i="14" s="1"/>
  <c r="L43" i="14" s="1"/>
  <c r="M43" i="14" s="1"/>
  <c r="N43" i="14" s="1"/>
  <c r="O43" i="14" s="1"/>
  <c r="P43" i="14" s="1"/>
  <c r="B36" i="13"/>
  <c r="R29" i="13"/>
  <c r="S29" i="13" s="1"/>
  <c r="T29" i="13" s="1"/>
  <c r="U29" i="13" s="1"/>
  <c r="V29" i="13" s="1"/>
  <c r="W29" i="13" s="1"/>
  <c r="X29" i="13" s="1"/>
  <c r="R30" i="13" s="1"/>
  <c r="S30" i="13" s="1"/>
  <c r="T30" i="13" s="1"/>
  <c r="U30" i="13" s="1"/>
  <c r="V30" i="13" s="1"/>
  <c r="W30" i="13" s="1"/>
  <c r="X30" i="13" s="1"/>
  <c r="R31" i="13" s="1"/>
  <c r="S31" i="13" s="1"/>
  <c r="T31" i="13" s="1"/>
  <c r="U31" i="13" s="1"/>
  <c r="V31" i="13" s="1"/>
  <c r="W31" i="13" s="1"/>
  <c r="X31" i="13" s="1"/>
  <c r="R32" i="13" s="1"/>
  <c r="S32" i="13" s="1"/>
  <c r="T32" i="13" s="1"/>
  <c r="U32" i="13" s="1"/>
  <c r="V32" i="13" s="1"/>
  <c r="W32" i="13" s="1"/>
  <c r="X32" i="13" s="1"/>
  <c r="R33" i="13" s="1"/>
  <c r="S33" i="13" s="1"/>
  <c r="T33" i="13" s="1"/>
  <c r="U33" i="13" s="1"/>
  <c r="V33" i="13" s="1"/>
  <c r="W33" i="13" s="1"/>
  <c r="X33" i="13" s="1"/>
  <c r="R34" i="13" s="1"/>
  <c r="S34" i="13" s="1"/>
  <c r="T34" i="13" s="1"/>
  <c r="U34" i="13" s="1"/>
  <c r="V34" i="13" s="1"/>
  <c r="W34" i="13" s="1"/>
  <c r="X34" i="13" s="1"/>
  <c r="R36" i="16" l="1"/>
  <c r="R38" i="16" s="1"/>
  <c r="S38" i="16" s="1"/>
  <c r="T38" i="16" s="1"/>
  <c r="U38" i="16" s="1"/>
  <c r="V38" i="16" s="1"/>
  <c r="W38" i="16" s="1"/>
  <c r="X38" i="16" s="1"/>
  <c r="R39" i="16" s="1"/>
  <c r="S39" i="16" s="1"/>
  <c r="T39" i="16" s="1"/>
  <c r="U39" i="16" s="1"/>
  <c r="V39" i="16" s="1"/>
  <c r="W39" i="16" s="1"/>
  <c r="X39" i="16" s="1"/>
  <c r="R40" i="16" s="1"/>
  <c r="S40" i="16" s="1"/>
  <c r="T40" i="16" s="1"/>
  <c r="U40" i="16" s="1"/>
  <c r="V40" i="16" s="1"/>
  <c r="W40" i="16" s="1"/>
  <c r="X40" i="16" s="1"/>
  <c r="R41" i="16" s="1"/>
  <c r="S41" i="16" s="1"/>
  <c r="T41" i="16" s="1"/>
  <c r="U41" i="16" s="1"/>
  <c r="V41" i="16" s="1"/>
  <c r="W41" i="16" s="1"/>
  <c r="X41" i="16" s="1"/>
  <c r="R42" i="16" s="1"/>
  <c r="S42" i="16" s="1"/>
  <c r="T42" i="16" s="1"/>
  <c r="U42" i="16" s="1"/>
  <c r="V42" i="16" s="1"/>
  <c r="W42" i="16" s="1"/>
  <c r="X42" i="16" s="1"/>
  <c r="R43" i="16" s="1"/>
  <c r="S43" i="16" s="1"/>
  <c r="T43" i="16" s="1"/>
  <c r="U43" i="16" s="1"/>
  <c r="V43" i="16" s="1"/>
  <c r="W43" i="16" s="1"/>
  <c r="X43" i="16" s="1"/>
  <c r="J38" i="16"/>
  <c r="K38" i="16" s="1"/>
  <c r="L38" i="16" s="1"/>
  <c r="M38" i="16" s="1"/>
  <c r="N38" i="16" s="1"/>
  <c r="O38" i="16" s="1"/>
  <c r="P38" i="16" s="1"/>
  <c r="J39" i="16" s="1"/>
  <c r="K39" i="16" s="1"/>
  <c r="L39" i="16" s="1"/>
  <c r="M39" i="16" s="1"/>
  <c r="N39" i="16" s="1"/>
  <c r="O39" i="16" s="1"/>
  <c r="P39" i="16" s="1"/>
  <c r="J40" i="16" s="1"/>
  <c r="K40" i="16" s="1"/>
  <c r="L40" i="16" s="1"/>
  <c r="M40" i="16" s="1"/>
  <c r="N40" i="16" s="1"/>
  <c r="O40" i="16" s="1"/>
  <c r="P40" i="16" s="1"/>
  <c r="J41" i="16" s="1"/>
  <c r="K41" i="16" s="1"/>
  <c r="L41" i="16" s="1"/>
  <c r="M41" i="16" s="1"/>
  <c r="N41" i="16" s="1"/>
  <c r="O41" i="16" s="1"/>
  <c r="P41" i="16" s="1"/>
  <c r="J42" i="16" s="1"/>
  <c r="K42" i="16" s="1"/>
  <c r="L42" i="16" s="1"/>
  <c r="M42" i="16" s="1"/>
  <c r="N42" i="16" s="1"/>
  <c r="O42" i="16" s="1"/>
  <c r="P42" i="16" s="1"/>
  <c r="J43" i="16" s="1"/>
  <c r="K43" i="16" s="1"/>
  <c r="L43" i="16" s="1"/>
  <c r="M43" i="16" s="1"/>
  <c r="N43" i="16" s="1"/>
  <c r="O43" i="16" s="1"/>
  <c r="P43" i="16" s="1"/>
  <c r="J36" i="15"/>
  <c r="B38" i="15"/>
  <c r="C38" i="15" s="1"/>
  <c r="D38" i="15" s="1"/>
  <c r="E38" i="15" s="1"/>
  <c r="F38" i="15" s="1"/>
  <c r="G38" i="15" s="1"/>
  <c r="H38" i="15" s="1"/>
  <c r="B39" i="15" s="1"/>
  <c r="C39" i="15" s="1"/>
  <c r="D39" i="15" s="1"/>
  <c r="E39" i="15" s="1"/>
  <c r="F39" i="15" s="1"/>
  <c r="G39" i="15" s="1"/>
  <c r="H39" i="15" s="1"/>
  <c r="B40" i="15" s="1"/>
  <c r="C40" i="15" s="1"/>
  <c r="D40" i="15" s="1"/>
  <c r="E40" i="15" s="1"/>
  <c r="F40" i="15" s="1"/>
  <c r="G40" i="15" s="1"/>
  <c r="H40" i="15" s="1"/>
  <c r="B41" i="15" s="1"/>
  <c r="C41" i="15" s="1"/>
  <c r="D41" i="15" s="1"/>
  <c r="E41" i="15" s="1"/>
  <c r="F41" i="15" s="1"/>
  <c r="G41" i="15" s="1"/>
  <c r="H41" i="15" s="1"/>
  <c r="B42" i="15" s="1"/>
  <c r="C42" i="15" s="1"/>
  <c r="D42" i="15" s="1"/>
  <c r="E42" i="15" s="1"/>
  <c r="F42" i="15" s="1"/>
  <c r="G42" i="15" s="1"/>
  <c r="H42" i="15" s="1"/>
  <c r="B43" i="15" s="1"/>
  <c r="C43" i="15" s="1"/>
  <c r="D43" i="15" s="1"/>
  <c r="E43" i="15" s="1"/>
  <c r="F43" i="15" s="1"/>
  <c r="G43" i="15" s="1"/>
  <c r="H43" i="15" s="1"/>
  <c r="J36" i="13"/>
  <c r="B38" i="13"/>
  <c r="C38" i="13" s="1"/>
  <c r="D38" i="13" s="1"/>
  <c r="E38" i="13" s="1"/>
  <c r="F38" i="13" s="1"/>
  <c r="G38" i="13" s="1"/>
  <c r="H38" i="13" s="1"/>
  <c r="B39" i="13" s="1"/>
  <c r="C39" i="13" s="1"/>
  <c r="D39" i="13" s="1"/>
  <c r="E39" i="13" s="1"/>
  <c r="F39" i="13" s="1"/>
  <c r="G39" i="13" s="1"/>
  <c r="H39" i="13" s="1"/>
  <c r="B40" i="13" s="1"/>
  <c r="C40" i="13" s="1"/>
  <c r="D40" i="13" s="1"/>
  <c r="E40" i="13" s="1"/>
  <c r="F40" i="13" s="1"/>
  <c r="G40" i="13" s="1"/>
  <c r="H40" i="13" s="1"/>
  <c r="B41" i="13" s="1"/>
  <c r="C41" i="13" s="1"/>
  <c r="D41" i="13" s="1"/>
  <c r="E41" i="13" s="1"/>
  <c r="F41" i="13" s="1"/>
  <c r="G41" i="13" s="1"/>
  <c r="H41" i="13" s="1"/>
  <c r="B42" i="13" s="1"/>
  <c r="C42" i="13" s="1"/>
  <c r="D42" i="13" s="1"/>
  <c r="E42" i="13" s="1"/>
  <c r="F42" i="13" s="1"/>
  <c r="G42" i="13" s="1"/>
  <c r="H42" i="13" s="1"/>
  <c r="B43" i="13" s="1"/>
  <c r="C43" i="13" s="1"/>
  <c r="D43" i="13" s="1"/>
  <c r="E43" i="13" s="1"/>
  <c r="F43" i="13" s="1"/>
  <c r="G43" i="13" s="1"/>
  <c r="H43" i="13" s="1"/>
  <c r="J38" i="15" l="1"/>
  <c r="K38" i="15" s="1"/>
  <c r="L38" i="15" s="1"/>
  <c r="M38" i="15" s="1"/>
  <c r="N38" i="15" s="1"/>
  <c r="O38" i="15" s="1"/>
  <c r="P38" i="15" s="1"/>
  <c r="J39" i="15" s="1"/>
  <c r="K39" i="15" s="1"/>
  <c r="L39" i="15" s="1"/>
  <c r="M39" i="15" s="1"/>
  <c r="N39" i="15" s="1"/>
  <c r="O39" i="15" s="1"/>
  <c r="P39" i="15" s="1"/>
  <c r="J40" i="15" s="1"/>
  <c r="K40" i="15" s="1"/>
  <c r="L40" i="15" s="1"/>
  <c r="M40" i="15" s="1"/>
  <c r="N40" i="15" s="1"/>
  <c r="O40" i="15" s="1"/>
  <c r="P40" i="15" s="1"/>
  <c r="J41" i="15" s="1"/>
  <c r="K41" i="15" s="1"/>
  <c r="L41" i="15" s="1"/>
  <c r="M41" i="15" s="1"/>
  <c r="N41" i="15" s="1"/>
  <c r="O41" i="15" s="1"/>
  <c r="P41" i="15" s="1"/>
  <c r="J42" i="15" s="1"/>
  <c r="K42" i="15" s="1"/>
  <c r="L42" i="15" s="1"/>
  <c r="M42" i="15" s="1"/>
  <c r="N42" i="15" s="1"/>
  <c r="O42" i="15" s="1"/>
  <c r="P42" i="15" s="1"/>
  <c r="J43" i="15" s="1"/>
  <c r="K43" i="15" s="1"/>
  <c r="L43" i="15" s="1"/>
  <c r="M43" i="15" s="1"/>
  <c r="N43" i="15" s="1"/>
  <c r="O43" i="15" s="1"/>
  <c r="P43" i="15" s="1"/>
  <c r="R36" i="15"/>
  <c r="R38" i="15" s="1"/>
  <c r="S38" i="15" s="1"/>
  <c r="T38" i="15" s="1"/>
  <c r="U38" i="15" s="1"/>
  <c r="V38" i="15" s="1"/>
  <c r="W38" i="15" s="1"/>
  <c r="X38" i="15" s="1"/>
  <c r="R39" i="15" s="1"/>
  <c r="S39" i="15" s="1"/>
  <c r="T39" i="15" s="1"/>
  <c r="U39" i="15" s="1"/>
  <c r="V39" i="15" s="1"/>
  <c r="W39" i="15" s="1"/>
  <c r="X39" i="15" s="1"/>
  <c r="R40" i="15" s="1"/>
  <c r="S40" i="15" s="1"/>
  <c r="T40" i="15" s="1"/>
  <c r="U40" i="15" s="1"/>
  <c r="V40" i="15" s="1"/>
  <c r="W40" i="15" s="1"/>
  <c r="X40" i="15" s="1"/>
  <c r="R41" i="15" s="1"/>
  <c r="S41" i="15" s="1"/>
  <c r="T41" i="15" s="1"/>
  <c r="U41" i="15" s="1"/>
  <c r="V41" i="15" s="1"/>
  <c r="W41" i="15" s="1"/>
  <c r="X41" i="15" s="1"/>
  <c r="R42" i="15" s="1"/>
  <c r="S42" i="15" s="1"/>
  <c r="T42" i="15" s="1"/>
  <c r="U42" i="15" s="1"/>
  <c r="V42" i="15" s="1"/>
  <c r="W42" i="15" s="1"/>
  <c r="X42" i="15" s="1"/>
  <c r="R43" i="15" s="1"/>
  <c r="S43" i="15" s="1"/>
  <c r="T43" i="15" s="1"/>
  <c r="U43" i="15" s="1"/>
  <c r="V43" i="15" s="1"/>
  <c r="W43" i="15" s="1"/>
  <c r="X43" i="15" s="1"/>
  <c r="J38" i="13"/>
  <c r="K38" i="13" s="1"/>
  <c r="L38" i="13" s="1"/>
  <c r="M38" i="13" s="1"/>
  <c r="N38" i="13" s="1"/>
  <c r="O38" i="13" s="1"/>
  <c r="P38" i="13" s="1"/>
  <c r="J39" i="13" s="1"/>
  <c r="K39" i="13" s="1"/>
  <c r="L39" i="13" s="1"/>
  <c r="M39" i="13" s="1"/>
  <c r="N39" i="13" s="1"/>
  <c r="O39" i="13" s="1"/>
  <c r="P39" i="13" s="1"/>
  <c r="J40" i="13" s="1"/>
  <c r="K40" i="13" s="1"/>
  <c r="L40" i="13" s="1"/>
  <c r="M40" i="13" s="1"/>
  <c r="N40" i="13" s="1"/>
  <c r="O40" i="13" s="1"/>
  <c r="P40" i="13" s="1"/>
  <c r="J41" i="13" s="1"/>
  <c r="K41" i="13" s="1"/>
  <c r="L41" i="13" s="1"/>
  <c r="M41" i="13" s="1"/>
  <c r="N41" i="13" s="1"/>
  <c r="O41" i="13" s="1"/>
  <c r="P41" i="13" s="1"/>
  <c r="J42" i="13" s="1"/>
  <c r="K42" i="13" s="1"/>
  <c r="L42" i="13" s="1"/>
  <c r="M42" i="13" s="1"/>
  <c r="N42" i="13" s="1"/>
  <c r="O42" i="13" s="1"/>
  <c r="P42" i="13" s="1"/>
  <c r="J43" i="13" s="1"/>
  <c r="K43" i="13" s="1"/>
  <c r="L43" i="13" s="1"/>
  <c r="M43" i="13" s="1"/>
  <c r="N43" i="13" s="1"/>
  <c r="O43" i="13" s="1"/>
  <c r="P43" i="13" s="1"/>
  <c r="R36" i="13"/>
  <c r="R38" i="13" s="1"/>
  <c r="S38" i="13" s="1"/>
  <c r="T38" i="13" s="1"/>
  <c r="U38" i="13" s="1"/>
  <c r="V38" i="13" s="1"/>
  <c r="W38" i="13" s="1"/>
  <c r="X38" i="13" s="1"/>
  <c r="R39" i="13" s="1"/>
  <c r="S39" i="13" s="1"/>
  <c r="T39" i="13" s="1"/>
  <c r="U39" i="13" s="1"/>
  <c r="V39" i="13" s="1"/>
  <c r="W39" i="13" s="1"/>
  <c r="X39" i="13" s="1"/>
  <c r="R40" i="13" s="1"/>
  <c r="S40" i="13" s="1"/>
  <c r="T40" i="13" s="1"/>
  <c r="U40" i="13" s="1"/>
  <c r="V40" i="13" s="1"/>
  <c r="W40" i="13" s="1"/>
  <c r="X40" i="13" s="1"/>
  <c r="R41" i="13" s="1"/>
  <c r="S41" i="13" s="1"/>
  <c r="T41" i="13" s="1"/>
  <c r="U41" i="13" s="1"/>
  <c r="V41" i="13" s="1"/>
  <c r="W41" i="13" s="1"/>
  <c r="X41" i="13" s="1"/>
  <c r="R42" i="13" s="1"/>
  <c r="S42" i="13" s="1"/>
  <c r="T42" i="13" s="1"/>
  <c r="U42" i="13" s="1"/>
  <c r="V42" i="13" s="1"/>
  <c r="W42" i="13" s="1"/>
  <c r="X42" i="13" s="1"/>
  <c r="R43" i="13" s="1"/>
  <c r="S43" i="13" s="1"/>
  <c r="T43" i="13" s="1"/>
  <c r="U43" i="13" s="1"/>
  <c r="V43" i="13" s="1"/>
  <c r="W43" i="13" s="1"/>
  <c r="X43" i="13" s="1"/>
  <c r="X38" i="12" l="1"/>
  <c r="W38" i="12"/>
  <c r="V38" i="12"/>
  <c r="U38" i="12"/>
  <c r="T38" i="12"/>
  <c r="S38" i="12"/>
  <c r="R38" i="12"/>
  <c r="P38" i="12"/>
  <c r="O38" i="12"/>
  <c r="N38" i="12"/>
  <c r="M38" i="12"/>
  <c r="L38" i="12"/>
  <c r="K38" i="12"/>
  <c r="J38" i="12"/>
  <c r="H38" i="12"/>
  <c r="G38" i="12"/>
  <c r="F38" i="12"/>
  <c r="E38" i="12"/>
  <c r="D38" i="12"/>
  <c r="C38" i="12"/>
  <c r="B38" i="12"/>
  <c r="X29" i="12"/>
  <c r="W29" i="12"/>
  <c r="V29" i="12"/>
  <c r="U29" i="12"/>
  <c r="T29" i="12"/>
  <c r="S29" i="12"/>
  <c r="R29" i="12"/>
  <c r="P29" i="12"/>
  <c r="O29" i="12"/>
  <c r="N29" i="12"/>
  <c r="M29" i="12"/>
  <c r="L29" i="12"/>
  <c r="K29" i="12"/>
  <c r="J29" i="12"/>
  <c r="H29" i="12"/>
  <c r="G29" i="12"/>
  <c r="F29" i="12"/>
  <c r="E29" i="12"/>
  <c r="D29" i="12"/>
  <c r="C29" i="12"/>
  <c r="B29" i="12"/>
  <c r="X19" i="12"/>
  <c r="W19" i="12"/>
  <c r="V19" i="12"/>
  <c r="U19" i="12"/>
  <c r="T19" i="12"/>
  <c r="S19" i="12"/>
  <c r="R19" i="12"/>
  <c r="P19" i="12"/>
  <c r="O19" i="12"/>
  <c r="N19" i="12"/>
  <c r="M19" i="12"/>
  <c r="L19" i="12"/>
  <c r="K19" i="12"/>
  <c r="J19" i="12"/>
  <c r="H19" i="12"/>
  <c r="G19" i="12"/>
  <c r="F19" i="12"/>
  <c r="E19" i="12"/>
  <c r="D19" i="12"/>
  <c r="C19" i="12"/>
  <c r="B19" i="12"/>
  <c r="X10" i="12"/>
  <c r="W10" i="12"/>
  <c r="V10" i="12"/>
  <c r="U10" i="12"/>
  <c r="T10" i="12"/>
  <c r="S10" i="12"/>
  <c r="R10" i="12"/>
  <c r="P10" i="12"/>
  <c r="O10" i="12"/>
  <c r="N10" i="12"/>
  <c r="M10" i="12"/>
  <c r="L10" i="12"/>
  <c r="K10" i="12"/>
  <c r="J10" i="12"/>
  <c r="H10" i="12"/>
  <c r="G10" i="12"/>
  <c r="F10" i="12"/>
  <c r="E10" i="12"/>
  <c r="D10" i="12"/>
  <c r="C10" i="12"/>
  <c r="B10" i="12"/>
  <c r="B9" i="12"/>
  <c r="B11" i="12" s="1"/>
  <c r="C11" i="12" s="1"/>
  <c r="D11" i="12" s="1"/>
  <c r="E11" i="12" s="1"/>
  <c r="F11" i="12" s="1"/>
  <c r="G11" i="12" s="1"/>
  <c r="H11" i="12" s="1"/>
  <c r="B12" i="12" s="1"/>
  <c r="C12" i="12" s="1"/>
  <c r="D12" i="12" s="1"/>
  <c r="E12" i="12" s="1"/>
  <c r="F12" i="12" s="1"/>
  <c r="G12" i="12" s="1"/>
  <c r="H12" i="12" s="1"/>
  <c r="B13" i="12" s="1"/>
  <c r="C13" i="12" s="1"/>
  <c r="D13" i="12" s="1"/>
  <c r="E13" i="12" s="1"/>
  <c r="F13" i="12" s="1"/>
  <c r="G13" i="12" s="1"/>
  <c r="H13" i="12" s="1"/>
  <c r="B14" i="12" s="1"/>
  <c r="C14" i="12" s="1"/>
  <c r="D14" i="12" s="1"/>
  <c r="E14" i="12" s="1"/>
  <c r="F14" i="12" s="1"/>
  <c r="G14" i="12" s="1"/>
  <c r="H14" i="12" s="1"/>
  <c r="B15" i="12" s="1"/>
  <c r="C15" i="12" s="1"/>
  <c r="D15" i="12" s="1"/>
  <c r="E15" i="12" s="1"/>
  <c r="F15" i="12" s="1"/>
  <c r="G15" i="12" s="1"/>
  <c r="H15" i="12" s="1"/>
  <c r="B16" i="12" s="1"/>
  <c r="C16" i="12" s="1"/>
  <c r="D16" i="12" s="1"/>
  <c r="E16" i="12" s="1"/>
  <c r="F16" i="12" s="1"/>
  <c r="G16" i="12" s="1"/>
  <c r="H16" i="12" s="1"/>
  <c r="B6" i="12"/>
  <c r="X38" i="11"/>
  <c r="W38" i="11"/>
  <c r="V38" i="11"/>
  <c r="U38" i="11"/>
  <c r="T38" i="11"/>
  <c r="S38" i="11"/>
  <c r="R38" i="11"/>
  <c r="P38" i="11"/>
  <c r="O38" i="11"/>
  <c r="N38" i="11"/>
  <c r="M38" i="11"/>
  <c r="L38" i="11"/>
  <c r="K38" i="11"/>
  <c r="J38" i="11"/>
  <c r="H38" i="11"/>
  <c r="G38" i="11"/>
  <c r="F38" i="11"/>
  <c r="E38" i="11"/>
  <c r="D38" i="11"/>
  <c r="C38" i="11"/>
  <c r="B38" i="11"/>
  <c r="X29" i="11"/>
  <c r="W29" i="11"/>
  <c r="V29" i="11"/>
  <c r="U29" i="11"/>
  <c r="T29" i="11"/>
  <c r="S29" i="11"/>
  <c r="R29" i="11"/>
  <c r="P29" i="11"/>
  <c r="O29" i="11"/>
  <c r="N29" i="11"/>
  <c r="M29" i="11"/>
  <c r="L29" i="11"/>
  <c r="K29" i="11"/>
  <c r="J29" i="11"/>
  <c r="H29" i="11"/>
  <c r="G29" i="11"/>
  <c r="F29" i="11"/>
  <c r="E29" i="11"/>
  <c r="D29" i="11"/>
  <c r="C29" i="11"/>
  <c r="B29" i="11"/>
  <c r="X19" i="11"/>
  <c r="W19" i="11"/>
  <c r="V19" i="11"/>
  <c r="U19" i="11"/>
  <c r="T19" i="11"/>
  <c r="S19" i="11"/>
  <c r="R19" i="11"/>
  <c r="P19" i="11"/>
  <c r="O19" i="11"/>
  <c r="N19" i="11"/>
  <c r="M19" i="11"/>
  <c r="L19" i="11"/>
  <c r="K19" i="11"/>
  <c r="J19" i="11"/>
  <c r="H19" i="11"/>
  <c r="G19" i="11"/>
  <c r="F19" i="11"/>
  <c r="E19" i="11"/>
  <c r="D19" i="11"/>
  <c r="C19" i="11"/>
  <c r="B19" i="11"/>
  <c r="X10" i="11"/>
  <c r="W10" i="11"/>
  <c r="V10" i="11"/>
  <c r="U10" i="11"/>
  <c r="T10" i="11"/>
  <c r="S10" i="11"/>
  <c r="R10" i="11"/>
  <c r="P10" i="11"/>
  <c r="O10" i="11"/>
  <c r="N10" i="11"/>
  <c r="M10" i="11"/>
  <c r="L10" i="11"/>
  <c r="K10" i="11"/>
  <c r="J10" i="11"/>
  <c r="H10" i="11"/>
  <c r="G10" i="11"/>
  <c r="F10" i="11"/>
  <c r="E10" i="11"/>
  <c r="D10" i="11"/>
  <c r="C10" i="11"/>
  <c r="B10" i="11"/>
  <c r="B9" i="11"/>
  <c r="J9" i="11" s="1"/>
  <c r="R9" i="11" s="1"/>
  <c r="B6" i="11"/>
  <c r="X37" i="10"/>
  <c r="W37" i="10"/>
  <c r="V37" i="10"/>
  <c r="U37" i="10"/>
  <c r="T37" i="10"/>
  <c r="S37" i="10"/>
  <c r="R37" i="10"/>
  <c r="P37" i="10"/>
  <c r="O37" i="10"/>
  <c r="N37" i="10"/>
  <c r="M37" i="10"/>
  <c r="L37" i="10"/>
  <c r="K37" i="10"/>
  <c r="J37" i="10"/>
  <c r="H37" i="10"/>
  <c r="G37" i="10"/>
  <c r="F37" i="10"/>
  <c r="E37" i="10"/>
  <c r="D37" i="10"/>
  <c r="C37" i="10"/>
  <c r="B37" i="10"/>
  <c r="X28" i="10"/>
  <c r="W28" i="10"/>
  <c r="V28" i="10"/>
  <c r="U28" i="10"/>
  <c r="T28" i="10"/>
  <c r="S28" i="10"/>
  <c r="R28" i="10"/>
  <c r="P28" i="10"/>
  <c r="O28" i="10"/>
  <c r="N28" i="10"/>
  <c r="M28" i="10"/>
  <c r="L28" i="10"/>
  <c r="K28" i="10"/>
  <c r="J28" i="10"/>
  <c r="H28" i="10"/>
  <c r="G28" i="10"/>
  <c r="F28" i="10"/>
  <c r="E28" i="10"/>
  <c r="D28" i="10"/>
  <c r="C28" i="10"/>
  <c r="B28" i="10"/>
  <c r="X19" i="10"/>
  <c r="W19" i="10"/>
  <c r="V19" i="10"/>
  <c r="U19" i="10"/>
  <c r="T19" i="10"/>
  <c r="S19" i="10"/>
  <c r="R19" i="10"/>
  <c r="P19" i="10"/>
  <c r="O19" i="10"/>
  <c r="N19" i="10"/>
  <c r="M19" i="10"/>
  <c r="L19" i="10"/>
  <c r="K19" i="10"/>
  <c r="J19" i="10"/>
  <c r="H19" i="10"/>
  <c r="G19" i="10"/>
  <c r="F19" i="10"/>
  <c r="E19" i="10"/>
  <c r="D19" i="10"/>
  <c r="C19" i="10"/>
  <c r="B19" i="10"/>
  <c r="X10" i="10"/>
  <c r="W10" i="10"/>
  <c r="V10" i="10"/>
  <c r="U10" i="10"/>
  <c r="T10" i="10"/>
  <c r="S10" i="10"/>
  <c r="R10" i="10"/>
  <c r="P10" i="10"/>
  <c r="O10" i="10"/>
  <c r="N10" i="10"/>
  <c r="M10" i="10"/>
  <c r="L10" i="10"/>
  <c r="K10" i="10"/>
  <c r="J10" i="10"/>
  <c r="H10" i="10"/>
  <c r="G10" i="10"/>
  <c r="F10" i="10"/>
  <c r="E10" i="10"/>
  <c r="D10" i="10"/>
  <c r="C10" i="10"/>
  <c r="B10" i="10"/>
  <c r="B9" i="10"/>
  <c r="B11" i="10" s="1"/>
  <c r="C11" i="10" s="1"/>
  <c r="D11" i="10" s="1"/>
  <c r="E11" i="10" s="1"/>
  <c r="F11" i="10" s="1"/>
  <c r="G11" i="10" s="1"/>
  <c r="H11" i="10" s="1"/>
  <c r="B12" i="10" s="1"/>
  <c r="C12" i="10" s="1"/>
  <c r="D12" i="10" s="1"/>
  <c r="E12" i="10" s="1"/>
  <c r="F12" i="10" s="1"/>
  <c r="G12" i="10" s="1"/>
  <c r="H12" i="10" s="1"/>
  <c r="B13" i="10" s="1"/>
  <c r="C13" i="10" s="1"/>
  <c r="D13" i="10" s="1"/>
  <c r="E13" i="10" s="1"/>
  <c r="F13" i="10" s="1"/>
  <c r="G13" i="10" s="1"/>
  <c r="H13" i="10" s="1"/>
  <c r="B14" i="10" s="1"/>
  <c r="C14" i="10" s="1"/>
  <c r="D14" i="10" s="1"/>
  <c r="E14" i="10" s="1"/>
  <c r="F14" i="10" s="1"/>
  <c r="G14" i="10" s="1"/>
  <c r="H14" i="10" s="1"/>
  <c r="B15" i="10" s="1"/>
  <c r="C15" i="10" s="1"/>
  <c r="D15" i="10" s="1"/>
  <c r="E15" i="10" s="1"/>
  <c r="F15" i="10" s="1"/>
  <c r="G15" i="10" s="1"/>
  <c r="H15" i="10" s="1"/>
  <c r="B16" i="10" s="1"/>
  <c r="C16" i="10" s="1"/>
  <c r="D16" i="10" s="1"/>
  <c r="E16" i="10" s="1"/>
  <c r="F16" i="10" s="1"/>
  <c r="G16" i="10" s="1"/>
  <c r="H16" i="10" s="1"/>
  <c r="B6" i="10"/>
  <c r="X37" i="9"/>
  <c r="W37" i="9"/>
  <c r="V37" i="9"/>
  <c r="U37" i="9"/>
  <c r="T37" i="9"/>
  <c r="S37" i="9"/>
  <c r="R37" i="9"/>
  <c r="P37" i="9"/>
  <c r="O37" i="9"/>
  <c r="N37" i="9"/>
  <c r="M37" i="9"/>
  <c r="L37" i="9"/>
  <c r="K37" i="9"/>
  <c r="J37" i="9"/>
  <c r="H37" i="9"/>
  <c r="G37" i="9"/>
  <c r="F37" i="9"/>
  <c r="E37" i="9"/>
  <c r="D37" i="9"/>
  <c r="C37" i="9"/>
  <c r="B37" i="9"/>
  <c r="X28" i="9"/>
  <c r="W28" i="9"/>
  <c r="V28" i="9"/>
  <c r="U28" i="9"/>
  <c r="T28" i="9"/>
  <c r="S28" i="9"/>
  <c r="R28" i="9"/>
  <c r="P28" i="9"/>
  <c r="O28" i="9"/>
  <c r="N28" i="9"/>
  <c r="M28" i="9"/>
  <c r="L28" i="9"/>
  <c r="K28" i="9"/>
  <c r="J28" i="9"/>
  <c r="H28" i="9"/>
  <c r="G28" i="9"/>
  <c r="F28" i="9"/>
  <c r="E28" i="9"/>
  <c r="D28" i="9"/>
  <c r="C28" i="9"/>
  <c r="B28" i="9"/>
  <c r="X19" i="9"/>
  <c r="W19" i="9"/>
  <c r="V19" i="9"/>
  <c r="U19" i="9"/>
  <c r="T19" i="9"/>
  <c r="S19" i="9"/>
  <c r="R19" i="9"/>
  <c r="P19" i="9"/>
  <c r="O19" i="9"/>
  <c r="N19" i="9"/>
  <c r="M19" i="9"/>
  <c r="L19" i="9"/>
  <c r="K19" i="9"/>
  <c r="J19" i="9"/>
  <c r="H19" i="9"/>
  <c r="G19" i="9"/>
  <c r="F19" i="9"/>
  <c r="E19" i="9"/>
  <c r="D19" i="9"/>
  <c r="C19" i="9"/>
  <c r="B19" i="9"/>
  <c r="X15" i="9"/>
  <c r="R16" i="9" s="1"/>
  <c r="S16" i="9" s="1"/>
  <c r="T16" i="9" s="1"/>
  <c r="U16" i="9" s="1"/>
  <c r="V16" i="9" s="1"/>
  <c r="W16" i="9" s="1"/>
  <c r="X16" i="9" s="1"/>
  <c r="X10" i="9"/>
  <c r="W10" i="9"/>
  <c r="V10" i="9"/>
  <c r="U10" i="9"/>
  <c r="T10" i="9"/>
  <c r="S10" i="9"/>
  <c r="R10" i="9"/>
  <c r="P10" i="9"/>
  <c r="O10" i="9"/>
  <c r="N10" i="9"/>
  <c r="M10" i="9"/>
  <c r="L10" i="9"/>
  <c r="K10" i="9"/>
  <c r="J10" i="9"/>
  <c r="H10" i="9"/>
  <c r="G10" i="9"/>
  <c r="F10" i="9"/>
  <c r="E10" i="9"/>
  <c r="D10" i="9"/>
  <c r="C10" i="9"/>
  <c r="B10" i="9"/>
  <c r="B9" i="9"/>
  <c r="J9" i="9" s="1"/>
  <c r="J11" i="9" s="1"/>
  <c r="K11" i="9" s="1"/>
  <c r="L11" i="9" s="1"/>
  <c r="M11" i="9" s="1"/>
  <c r="N11" i="9" s="1"/>
  <c r="O11" i="9" s="1"/>
  <c r="P11" i="9" s="1"/>
  <c r="J12" i="9" s="1"/>
  <c r="K12" i="9" s="1"/>
  <c r="L12" i="9" s="1"/>
  <c r="M12" i="9" s="1"/>
  <c r="N12" i="9" s="1"/>
  <c r="O12" i="9" s="1"/>
  <c r="P12" i="9" s="1"/>
  <c r="J13" i="9" s="1"/>
  <c r="K13" i="9" s="1"/>
  <c r="L13" i="9" s="1"/>
  <c r="M13" i="9" s="1"/>
  <c r="N13" i="9" s="1"/>
  <c r="O13" i="9" s="1"/>
  <c r="P13" i="9" s="1"/>
  <c r="J14" i="9" s="1"/>
  <c r="K14" i="9" s="1"/>
  <c r="L14" i="9" s="1"/>
  <c r="M14" i="9" s="1"/>
  <c r="N14" i="9" s="1"/>
  <c r="O14" i="9" s="1"/>
  <c r="P14" i="9" s="1"/>
  <c r="J15" i="9" s="1"/>
  <c r="K15" i="9" s="1"/>
  <c r="L15" i="9" s="1"/>
  <c r="M15" i="9" s="1"/>
  <c r="N15" i="9" s="1"/>
  <c r="O15" i="9" s="1"/>
  <c r="P15" i="9" s="1"/>
  <c r="J16" i="9" s="1"/>
  <c r="K16" i="9" s="1"/>
  <c r="L16" i="9" s="1"/>
  <c r="M16" i="9" s="1"/>
  <c r="N16" i="9" s="1"/>
  <c r="O16" i="9" s="1"/>
  <c r="P16" i="9" s="1"/>
  <c r="B6" i="9"/>
  <c r="B11" i="11" l="1"/>
  <c r="C11" i="11" s="1"/>
  <c r="D11" i="11" s="1"/>
  <c r="E11" i="11" s="1"/>
  <c r="F11" i="11" s="1"/>
  <c r="G11" i="11" s="1"/>
  <c r="H11" i="11" s="1"/>
  <c r="B12" i="11" s="1"/>
  <c r="C12" i="11" s="1"/>
  <c r="D12" i="11" s="1"/>
  <c r="E12" i="11" s="1"/>
  <c r="F12" i="11" s="1"/>
  <c r="G12" i="11" s="1"/>
  <c r="H12" i="11" s="1"/>
  <c r="B13" i="11" s="1"/>
  <c r="C13" i="11" s="1"/>
  <c r="D13" i="11" s="1"/>
  <c r="E13" i="11" s="1"/>
  <c r="F13" i="11" s="1"/>
  <c r="G13" i="11" s="1"/>
  <c r="H13" i="11" s="1"/>
  <c r="B14" i="11" s="1"/>
  <c r="C14" i="11" s="1"/>
  <c r="D14" i="11" s="1"/>
  <c r="E14" i="11" s="1"/>
  <c r="F14" i="11" s="1"/>
  <c r="G14" i="11" s="1"/>
  <c r="H14" i="11" s="1"/>
  <c r="B15" i="11" s="1"/>
  <c r="C15" i="11" s="1"/>
  <c r="D15" i="11" s="1"/>
  <c r="E15" i="11" s="1"/>
  <c r="F15" i="11" s="1"/>
  <c r="G15" i="11" s="1"/>
  <c r="H15" i="11" s="1"/>
  <c r="B16" i="11" s="1"/>
  <c r="C16" i="11" s="1"/>
  <c r="D16" i="11" s="1"/>
  <c r="E16" i="11" s="1"/>
  <c r="F16" i="11" s="1"/>
  <c r="G16" i="11" s="1"/>
  <c r="H16" i="11" s="1"/>
  <c r="J9" i="12"/>
  <c r="B18" i="11"/>
  <c r="R11" i="11"/>
  <c r="S11" i="11" s="1"/>
  <c r="T11" i="11" s="1"/>
  <c r="U11" i="11" s="1"/>
  <c r="V11" i="11" s="1"/>
  <c r="W11" i="11" s="1"/>
  <c r="X11" i="11" s="1"/>
  <c r="R12" i="11" s="1"/>
  <c r="S12" i="11" s="1"/>
  <c r="T12" i="11" s="1"/>
  <c r="U12" i="11" s="1"/>
  <c r="V12" i="11" s="1"/>
  <c r="W12" i="11" s="1"/>
  <c r="X12" i="11" s="1"/>
  <c r="R13" i="11" s="1"/>
  <c r="S13" i="11" s="1"/>
  <c r="T13" i="11" s="1"/>
  <c r="U13" i="11" s="1"/>
  <c r="V13" i="11" s="1"/>
  <c r="W13" i="11" s="1"/>
  <c r="X13" i="11" s="1"/>
  <c r="R14" i="11" s="1"/>
  <c r="S14" i="11" s="1"/>
  <c r="T14" i="11" s="1"/>
  <c r="U14" i="11" s="1"/>
  <c r="V14" i="11" s="1"/>
  <c r="W14" i="11" s="1"/>
  <c r="X14" i="11" s="1"/>
  <c r="R15" i="11" s="1"/>
  <c r="S15" i="11" s="1"/>
  <c r="T15" i="11" s="1"/>
  <c r="U15" i="11" s="1"/>
  <c r="V15" i="11" s="1"/>
  <c r="W15" i="11" s="1"/>
  <c r="X15" i="11" s="1"/>
  <c r="R16" i="11" s="1"/>
  <c r="S16" i="11" s="1"/>
  <c r="T16" i="11" s="1"/>
  <c r="U16" i="11" s="1"/>
  <c r="V16" i="11" s="1"/>
  <c r="W16" i="11" s="1"/>
  <c r="X16" i="11" s="1"/>
  <c r="J11" i="11"/>
  <c r="K11" i="11" s="1"/>
  <c r="L11" i="11" s="1"/>
  <c r="M11" i="11" s="1"/>
  <c r="N11" i="11" s="1"/>
  <c r="O11" i="11" s="1"/>
  <c r="P11" i="11" s="1"/>
  <c r="J12" i="11" s="1"/>
  <c r="K12" i="11" s="1"/>
  <c r="L12" i="11" s="1"/>
  <c r="M12" i="11" s="1"/>
  <c r="N12" i="11" s="1"/>
  <c r="O12" i="11" s="1"/>
  <c r="P12" i="11" s="1"/>
  <c r="J13" i="11" s="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J16" i="11" s="1"/>
  <c r="K16" i="11" s="1"/>
  <c r="L16" i="11" s="1"/>
  <c r="M16" i="11" s="1"/>
  <c r="N16" i="11" s="1"/>
  <c r="O16" i="11" s="1"/>
  <c r="P16" i="11" s="1"/>
  <c r="J9" i="10"/>
  <c r="J11" i="10" s="1"/>
  <c r="K11" i="10" s="1"/>
  <c r="L11" i="10" s="1"/>
  <c r="M11" i="10" s="1"/>
  <c r="N11" i="10" s="1"/>
  <c r="O11" i="10" s="1"/>
  <c r="P11" i="10" s="1"/>
  <c r="J12" i="10" s="1"/>
  <c r="K12" i="10" s="1"/>
  <c r="L12" i="10" s="1"/>
  <c r="M12" i="10" s="1"/>
  <c r="N12" i="10" s="1"/>
  <c r="O12" i="10" s="1"/>
  <c r="P12" i="10" s="1"/>
  <c r="J13" i="10" s="1"/>
  <c r="K13" i="10" s="1"/>
  <c r="L13" i="10" s="1"/>
  <c r="M13" i="10" s="1"/>
  <c r="N13" i="10" s="1"/>
  <c r="O13" i="10" s="1"/>
  <c r="P13" i="10" s="1"/>
  <c r="J14" i="10" s="1"/>
  <c r="K14" i="10" s="1"/>
  <c r="L14" i="10" s="1"/>
  <c r="M14" i="10" s="1"/>
  <c r="N14" i="10" s="1"/>
  <c r="O14" i="10" s="1"/>
  <c r="P14" i="10" s="1"/>
  <c r="J15" i="10" s="1"/>
  <c r="K15" i="10" s="1"/>
  <c r="L15" i="10" s="1"/>
  <c r="M15" i="10" s="1"/>
  <c r="N15" i="10" s="1"/>
  <c r="O15" i="10" s="1"/>
  <c r="P15" i="10" s="1"/>
  <c r="J16" i="10" s="1"/>
  <c r="K16" i="10" s="1"/>
  <c r="L16" i="10" s="1"/>
  <c r="M16" i="10" s="1"/>
  <c r="N16" i="10" s="1"/>
  <c r="O16" i="10" s="1"/>
  <c r="P16" i="10" s="1"/>
  <c r="R9" i="9"/>
  <c r="B18" i="9" s="1"/>
  <c r="B20" i="9" s="1"/>
  <c r="C20" i="9" s="1"/>
  <c r="D20" i="9" s="1"/>
  <c r="E20" i="9" s="1"/>
  <c r="F20" i="9" s="1"/>
  <c r="G20" i="9" s="1"/>
  <c r="H20" i="9" s="1"/>
  <c r="B21" i="9" s="1"/>
  <c r="C21" i="9" s="1"/>
  <c r="D21" i="9" s="1"/>
  <c r="E21" i="9" s="1"/>
  <c r="F21" i="9" s="1"/>
  <c r="G21" i="9" s="1"/>
  <c r="H21" i="9" s="1"/>
  <c r="B22" i="9" s="1"/>
  <c r="C22" i="9" s="1"/>
  <c r="D22" i="9" s="1"/>
  <c r="E22" i="9" s="1"/>
  <c r="F22" i="9" s="1"/>
  <c r="G22" i="9" s="1"/>
  <c r="H22" i="9" s="1"/>
  <c r="B23" i="9" s="1"/>
  <c r="C23" i="9" s="1"/>
  <c r="D23" i="9" s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B11" i="9"/>
  <c r="C11" i="9" s="1"/>
  <c r="D11" i="9" s="1"/>
  <c r="E11" i="9" s="1"/>
  <c r="F11" i="9" s="1"/>
  <c r="G11" i="9" s="1"/>
  <c r="H11" i="9" s="1"/>
  <c r="B12" i="9" s="1"/>
  <c r="C12" i="9" s="1"/>
  <c r="D12" i="9" s="1"/>
  <c r="E12" i="9" s="1"/>
  <c r="F12" i="9" s="1"/>
  <c r="G12" i="9" s="1"/>
  <c r="H12" i="9" s="1"/>
  <c r="B13" i="9" s="1"/>
  <c r="C13" i="9" s="1"/>
  <c r="D13" i="9" s="1"/>
  <c r="E13" i="9" s="1"/>
  <c r="F13" i="9" s="1"/>
  <c r="G13" i="9" s="1"/>
  <c r="H13" i="9" s="1"/>
  <c r="B14" i="9" s="1"/>
  <c r="C14" i="9" s="1"/>
  <c r="D14" i="9" s="1"/>
  <c r="E14" i="9" s="1"/>
  <c r="F14" i="9" s="1"/>
  <c r="G14" i="9" s="1"/>
  <c r="H14" i="9" s="1"/>
  <c r="B15" i="9" s="1"/>
  <c r="C15" i="9" s="1"/>
  <c r="D15" i="9" s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J18" i="9" l="1"/>
  <c r="J20" i="9" s="1"/>
  <c r="K20" i="9" s="1"/>
  <c r="L20" i="9" s="1"/>
  <c r="M20" i="9" s="1"/>
  <c r="N20" i="9" s="1"/>
  <c r="O20" i="9" s="1"/>
  <c r="P20" i="9" s="1"/>
  <c r="J21" i="9" s="1"/>
  <c r="K21" i="9" s="1"/>
  <c r="L21" i="9" s="1"/>
  <c r="M21" i="9" s="1"/>
  <c r="N21" i="9" s="1"/>
  <c r="O21" i="9" s="1"/>
  <c r="P21" i="9" s="1"/>
  <c r="J22" i="9" s="1"/>
  <c r="K22" i="9" s="1"/>
  <c r="L22" i="9" s="1"/>
  <c r="M22" i="9" s="1"/>
  <c r="N22" i="9" s="1"/>
  <c r="O22" i="9" s="1"/>
  <c r="P22" i="9" s="1"/>
  <c r="J23" i="9" s="1"/>
  <c r="K23" i="9" s="1"/>
  <c r="L23" i="9" s="1"/>
  <c r="M23" i="9" s="1"/>
  <c r="N23" i="9" s="1"/>
  <c r="O23" i="9" s="1"/>
  <c r="P23" i="9" s="1"/>
  <c r="J24" i="9" s="1"/>
  <c r="K24" i="9" s="1"/>
  <c r="L24" i="9" s="1"/>
  <c r="M24" i="9" s="1"/>
  <c r="N24" i="9" s="1"/>
  <c r="O24" i="9" s="1"/>
  <c r="P24" i="9" s="1"/>
  <c r="J25" i="9" s="1"/>
  <c r="K25" i="9" s="1"/>
  <c r="L25" i="9" s="1"/>
  <c r="M25" i="9" s="1"/>
  <c r="N25" i="9" s="1"/>
  <c r="O25" i="9" s="1"/>
  <c r="P25" i="9" s="1"/>
  <c r="R9" i="12"/>
  <c r="J11" i="12"/>
  <c r="K11" i="12" s="1"/>
  <c r="L11" i="12" s="1"/>
  <c r="M11" i="12" s="1"/>
  <c r="N11" i="12" s="1"/>
  <c r="O11" i="12" s="1"/>
  <c r="P11" i="12" s="1"/>
  <c r="J12" i="12" s="1"/>
  <c r="K12" i="12" s="1"/>
  <c r="L12" i="12" s="1"/>
  <c r="M12" i="12" s="1"/>
  <c r="N12" i="12" s="1"/>
  <c r="O12" i="12" s="1"/>
  <c r="P12" i="12" s="1"/>
  <c r="J13" i="12" s="1"/>
  <c r="K13" i="12" s="1"/>
  <c r="L13" i="12" s="1"/>
  <c r="M13" i="12" s="1"/>
  <c r="N13" i="12" s="1"/>
  <c r="O13" i="12" s="1"/>
  <c r="P13" i="12" s="1"/>
  <c r="J14" i="12" s="1"/>
  <c r="K14" i="12" s="1"/>
  <c r="L14" i="12" s="1"/>
  <c r="M14" i="12" s="1"/>
  <c r="N14" i="12" s="1"/>
  <c r="O14" i="12" s="1"/>
  <c r="P14" i="12" s="1"/>
  <c r="J15" i="12" s="1"/>
  <c r="K15" i="12" s="1"/>
  <c r="L15" i="12" s="1"/>
  <c r="M15" i="12" s="1"/>
  <c r="N15" i="12" s="1"/>
  <c r="O15" i="12" s="1"/>
  <c r="P15" i="12" s="1"/>
  <c r="J16" i="12" s="1"/>
  <c r="K16" i="12" s="1"/>
  <c r="L16" i="12" s="1"/>
  <c r="M16" i="12" s="1"/>
  <c r="N16" i="12" s="1"/>
  <c r="O16" i="12" s="1"/>
  <c r="P16" i="12" s="1"/>
  <c r="B21" i="11"/>
  <c r="C21" i="11" s="1"/>
  <c r="D21" i="11" s="1"/>
  <c r="E21" i="11" s="1"/>
  <c r="F21" i="11" s="1"/>
  <c r="G21" i="11" s="1"/>
  <c r="H21" i="11" s="1"/>
  <c r="B22" i="11" s="1"/>
  <c r="C22" i="11" s="1"/>
  <c r="D22" i="11" s="1"/>
  <c r="E22" i="11" s="1"/>
  <c r="F22" i="11" s="1"/>
  <c r="G22" i="11" s="1"/>
  <c r="H22" i="11" s="1"/>
  <c r="B23" i="11" s="1"/>
  <c r="C23" i="11" s="1"/>
  <c r="D23" i="11" s="1"/>
  <c r="E23" i="11" s="1"/>
  <c r="F23" i="11" s="1"/>
  <c r="G23" i="11" s="1"/>
  <c r="H23" i="11" s="1"/>
  <c r="B24" i="11" s="1"/>
  <c r="C24" i="11" s="1"/>
  <c r="D24" i="11" s="1"/>
  <c r="E24" i="11" s="1"/>
  <c r="F24" i="11" s="1"/>
  <c r="G24" i="11" s="1"/>
  <c r="H24" i="11" s="1"/>
  <c r="B25" i="11" s="1"/>
  <c r="C25" i="11" s="1"/>
  <c r="D25" i="11" s="1"/>
  <c r="E25" i="11" s="1"/>
  <c r="F25" i="11" s="1"/>
  <c r="G25" i="11" s="1"/>
  <c r="H25" i="11" s="1"/>
  <c r="B26" i="11" s="1"/>
  <c r="C26" i="11" s="1"/>
  <c r="D26" i="11" s="1"/>
  <c r="E26" i="11" s="1"/>
  <c r="F26" i="11" s="1"/>
  <c r="G26" i="11" s="1"/>
  <c r="H26" i="11" s="1"/>
  <c r="J18" i="11"/>
  <c r="R9" i="10"/>
  <c r="B18" i="10" s="1"/>
  <c r="R11" i="9"/>
  <c r="S11" i="9" s="1"/>
  <c r="T11" i="9" s="1"/>
  <c r="U11" i="9" s="1"/>
  <c r="V11" i="9" s="1"/>
  <c r="W11" i="9" s="1"/>
  <c r="X11" i="9" s="1"/>
  <c r="R12" i="9" s="1"/>
  <c r="S12" i="9" s="1"/>
  <c r="T12" i="9" s="1"/>
  <c r="U12" i="9" s="1"/>
  <c r="V12" i="9" s="1"/>
  <c r="W12" i="9" s="1"/>
  <c r="X12" i="9" s="1"/>
  <c r="R13" i="9" s="1"/>
  <c r="S13" i="9" s="1"/>
  <c r="T13" i="9" s="1"/>
  <c r="U13" i="9" s="1"/>
  <c r="V13" i="9" s="1"/>
  <c r="W13" i="9" s="1"/>
  <c r="X13" i="9" s="1"/>
  <c r="R14" i="9" s="1"/>
  <c r="S14" i="9" s="1"/>
  <c r="T14" i="9" s="1"/>
  <c r="U14" i="9" s="1"/>
  <c r="V14" i="9" s="1"/>
  <c r="W14" i="9" s="1"/>
  <c r="X14" i="9" s="1"/>
  <c r="R15" i="9" s="1"/>
  <c r="S15" i="9" s="1"/>
  <c r="T15" i="9" s="1"/>
  <c r="U15" i="9" s="1"/>
  <c r="V15" i="9" s="1"/>
  <c r="R18" i="9"/>
  <c r="R11" i="10" l="1"/>
  <c r="S11" i="10" s="1"/>
  <c r="T11" i="10" s="1"/>
  <c r="U11" i="10" s="1"/>
  <c r="V11" i="10" s="1"/>
  <c r="W11" i="10" s="1"/>
  <c r="X11" i="10" s="1"/>
  <c r="R12" i="10" s="1"/>
  <c r="S12" i="10" s="1"/>
  <c r="T12" i="10" s="1"/>
  <c r="U12" i="10" s="1"/>
  <c r="V12" i="10" s="1"/>
  <c r="W12" i="10" s="1"/>
  <c r="X12" i="10" s="1"/>
  <c r="R13" i="10" s="1"/>
  <c r="S13" i="10" s="1"/>
  <c r="T13" i="10" s="1"/>
  <c r="U13" i="10" s="1"/>
  <c r="V13" i="10" s="1"/>
  <c r="W13" i="10" s="1"/>
  <c r="X13" i="10" s="1"/>
  <c r="R14" i="10" s="1"/>
  <c r="S14" i="10" s="1"/>
  <c r="T14" i="10" s="1"/>
  <c r="U14" i="10" s="1"/>
  <c r="V14" i="10" s="1"/>
  <c r="W14" i="10" s="1"/>
  <c r="X14" i="10" s="1"/>
  <c r="R15" i="10" s="1"/>
  <c r="S15" i="10" s="1"/>
  <c r="T15" i="10" s="1"/>
  <c r="U15" i="10" s="1"/>
  <c r="V15" i="10" s="1"/>
  <c r="W15" i="10" s="1"/>
  <c r="X15" i="10" s="1"/>
  <c r="R16" i="10" s="1"/>
  <c r="S16" i="10" s="1"/>
  <c r="T16" i="10" s="1"/>
  <c r="U16" i="10" s="1"/>
  <c r="V16" i="10" s="1"/>
  <c r="W16" i="10" s="1"/>
  <c r="X16" i="10" s="1"/>
  <c r="B18" i="12"/>
  <c r="R11" i="12"/>
  <c r="S11" i="12" s="1"/>
  <c r="T11" i="12" s="1"/>
  <c r="U11" i="12" s="1"/>
  <c r="V11" i="12" s="1"/>
  <c r="W11" i="12" s="1"/>
  <c r="X11" i="12" s="1"/>
  <c r="R12" i="12" s="1"/>
  <c r="S12" i="12" s="1"/>
  <c r="T12" i="12" s="1"/>
  <c r="U12" i="12" s="1"/>
  <c r="V12" i="12" s="1"/>
  <c r="W12" i="12" s="1"/>
  <c r="X12" i="12" s="1"/>
  <c r="R13" i="12" s="1"/>
  <c r="S13" i="12" s="1"/>
  <c r="T13" i="12" s="1"/>
  <c r="U13" i="12" s="1"/>
  <c r="V13" i="12" s="1"/>
  <c r="W13" i="12" s="1"/>
  <c r="X13" i="12" s="1"/>
  <c r="R14" i="12" s="1"/>
  <c r="S14" i="12" s="1"/>
  <c r="T14" i="12" s="1"/>
  <c r="U14" i="12" s="1"/>
  <c r="V14" i="12" s="1"/>
  <c r="W14" i="12" s="1"/>
  <c r="X14" i="12" s="1"/>
  <c r="R15" i="12" s="1"/>
  <c r="S15" i="12" s="1"/>
  <c r="T15" i="12" s="1"/>
  <c r="U15" i="12" s="1"/>
  <c r="V15" i="12" s="1"/>
  <c r="W15" i="12" s="1"/>
  <c r="X15" i="12" s="1"/>
  <c r="R16" i="12" s="1"/>
  <c r="S16" i="12" s="1"/>
  <c r="T16" i="12" s="1"/>
  <c r="U16" i="12" s="1"/>
  <c r="V16" i="12" s="1"/>
  <c r="W16" i="12" s="1"/>
  <c r="X16" i="12" s="1"/>
  <c r="R18" i="11"/>
  <c r="J21" i="11"/>
  <c r="K21" i="11" s="1"/>
  <c r="L21" i="11" s="1"/>
  <c r="M21" i="11" s="1"/>
  <c r="N21" i="11" s="1"/>
  <c r="O21" i="11" s="1"/>
  <c r="P21" i="11" s="1"/>
  <c r="J22" i="11" s="1"/>
  <c r="K22" i="11" s="1"/>
  <c r="L22" i="11" s="1"/>
  <c r="M22" i="11" s="1"/>
  <c r="N22" i="11" s="1"/>
  <c r="O22" i="11" s="1"/>
  <c r="P22" i="11" s="1"/>
  <c r="J23" i="11" s="1"/>
  <c r="K23" i="11" s="1"/>
  <c r="L23" i="11" s="1"/>
  <c r="M23" i="11" s="1"/>
  <c r="N23" i="11" s="1"/>
  <c r="O23" i="11" s="1"/>
  <c r="P23" i="11" s="1"/>
  <c r="J24" i="11" s="1"/>
  <c r="K24" i="11" s="1"/>
  <c r="L24" i="11" s="1"/>
  <c r="M24" i="11" s="1"/>
  <c r="N24" i="11" s="1"/>
  <c r="O24" i="11" s="1"/>
  <c r="P24" i="11" s="1"/>
  <c r="J25" i="11" s="1"/>
  <c r="K25" i="11" s="1"/>
  <c r="L25" i="11" s="1"/>
  <c r="M25" i="11" s="1"/>
  <c r="N25" i="11" s="1"/>
  <c r="O25" i="11" s="1"/>
  <c r="P25" i="11" s="1"/>
  <c r="J26" i="11" s="1"/>
  <c r="K26" i="11" s="1"/>
  <c r="L26" i="11" s="1"/>
  <c r="M26" i="11" s="1"/>
  <c r="N26" i="11" s="1"/>
  <c r="O26" i="11" s="1"/>
  <c r="P26" i="11" s="1"/>
  <c r="J18" i="10"/>
  <c r="B20" i="10"/>
  <c r="C20" i="10" s="1"/>
  <c r="D20" i="10" s="1"/>
  <c r="E20" i="10" s="1"/>
  <c r="F20" i="10" s="1"/>
  <c r="G20" i="10" s="1"/>
  <c r="H20" i="10" s="1"/>
  <c r="B21" i="10" s="1"/>
  <c r="C21" i="10" s="1"/>
  <c r="D21" i="10" s="1"/>
  <c r="E21" i="10" s="1"/>
  <c r="F21" i="10" s="1"/>
  <c r="G21" i="10" s="1"/>
  <c r="H21" i="10" s="1"/>
  <c r="B22" i="10" s="1"/>
  <c r="C22" i="10" s="1"/>
  <c r="D22" i="10" s="1"/>
  <c r="E22" i="10" s="1"/>
  <c r="F22" i="10" s="1"/>
  <c r="G22" i="10" s="1"/>
  <c r="H22" i="10" s="1"/>
  <c r="B23" i="10" s="1"/>
  <c r="C23" i="10" s="1"/>
  <c r="D23" i="10" s="1"/>
  <c r="E23" i="10" s="1"/>
  <c r="F23" i="10" s="1"/>
  <c r="G23" i="10" s="1"/>
  <c r="H23" i="10" s="1"/>
  <c r="B24" i="10" s="1"/>
  <c r="C24" i="10" s="1"/>
  <c r="D24" i="10" s="1"/>
  <c r="E24" i="10" s="1"/>
  <c r="F24" i="10" s="1"/>
  <c r="G24" i="10" s="1"/>
  <c r="H24" i="10" s="1"/>
  <c r="B25" i="10" s="1"/>
  <c r="C25" i="10" s="1"/>
  <c r="D25" i="10" s="1"/>
  <c r="E25" i="10" s="1"/>
  <c r="F25" i="10" s="1"/>
  <c r="G25" i="10" s="1"/>
  <c r="H25" i="10" s="1"/>
  <c r="B27" i="9"/>
  <c r="R20" i="9"/>
  <c r="S20" i="9" s="1"/>
  <c r="T20" i="9" s="1"/>
  <c r="U20" i="9" s="1"/>
  <c r="V20" i="9" s="1"/>
  <c r="W20" i="9" s="1"/>
  <c r="X20" i="9" s="1"/>
  <c r="R21" i="9" s="1"/>
  <c r="S21" i="9" s="1"/>
  <c r="T21" i="9" s="1"/>
  <c r="U21" i="9" s="1"/>
  <c r="V21" i="9" s="1"/>
  <c r="W21" i="9" s="1"/>
  <c r="X21" i="9" s="1"/>
  <c r="R22" i="9" s="1"/>
  <c r="S22" i="9" s="1"/>
  <c r="T22" i="9" s="1"/>
  <c r="U22" i="9" s="1"/>
  <c r="V22" i="9" s="1"/>
  <c r="W22" i="9" s="1"/>
  <c r="X22" i="9" s="1"/>
  <c r="R23" i="9" s="1"/>
  <c r="S23" i="9" s="1"/>
  <c r="T23" i="9" s="1"/>
  <c r="U23" i="9" s="1"/>
  <c r="V23" i="9" s="1"/>
  <c r="W23" i="9" s="1"/>
  <c r="X23" i="9" s="1"/>
  <c r="R24" i="9" s="1"/>
  <c r="S24" i="9" s="1"/>
  <c r="T24" i="9" s="1"/>
  <c r="U24" i="9" s="1"/>
  <c r="V24" i="9" s="1"/>
  <c r="W24" i="9" s="1"/>
  <c r="X24" i="9" s="1"/>
  <c r="R25" i="9" s="1"/>
  <c r="S25" i="9" s="1"/>
  <c r="T25" i="9" s="1"/>
  <c r="U25" i="9" s="1"/>
  <c r="V25" i="9" s="1"/>
  <c r="W25" i="9" s="1"/>
  <c r="X25" i="9" s="1"/>
  <c r="B21" i="12" l="1"/>
  <c r="C21" i="12" s="1"/>
  <c r="D21" i="12" s="1"/>
  <c r="E21" i="12" s="1"/>
  <c r="F21" i="12" s="1"/>
  <c r="G21" i="12" s="1"/>
  <c r="H21" i="12" s="1"/>
  <c r="B22" i="12" s="1"/>
  <c r="C22" i="12" s="1"/>
  <c r="D22" i="12" s="1"/>
  <c r="E22" i="12" s="1"/>
  <c r="F22" i="12" s="1"/>
  <c r="G22" i="12" s="1"/>
  <c r="H22" i="12" s="1"/>
  <c r="B23" i="12" s="1"/>
  <c r="C23" i="12" s="1"/>
  <c r="D23" i="12" s="1"/>
  <c r="E23" i="12" s="1"/>
  <c r="F23" i="12" s="1"/>
  <c r="G23" i="12" s="1"/>
  <c r="H23" i="12" s="1"/>
  <c r="B24" i="12" s="1"/>
  <c r="C24" i="12" s="1"/>
  <c r="D24" i="12" s="1"/>
  <c r="E24" i="12" s="1"/>
  <c r="F24" i="12" s="1"/>
  <c r="G24" i="12" s="1"/>
  <c r="H24" i="12" s="1"/>
  <c r="B25" i="12" s="1"/>
  <c r="C25" i="12" s="1"/>
  <c r="D25" i="12" s="1"/>
  <c r="E25" i="12" s="1"/>
  <c r="F25" i="12" s="1"/>
  <c r="G25" i="12" s="1"/>
  <c r="H25" i="12" s="1"/>
  <c r="B26" i="12" s="1"/>
  <c r="C26" i="12" s="1"/>
  <c r="D26" i="12" s="1"/>
  <c r="E26" i="12" s="1"/>
  <c r="F26" i="12" s="1"/>
  <c r="G26" i="12" s="1"/>
  <c r="H26" i="12" s="1"/>
  <c r="J18" i="12"/>
  <c r="R21" i="11"/>
  <c r="S21" i="11" s="1"/>
  <c r="T21" i="11" s="1"/>
  <c r="U21" i="11" s="1"/>
  <c r="V21" i="11" s="1"/>
  <c r="W21" i="11" s="1"/>
  <c r="X21" i="11" s="1"/>
  <c r="R22" i="11" s="1"/>
  <c r="S22" i="11" s="1"/>
  <c r="T22" i="11" s="1"/>
  <c r="U22" i="11" s="1"/>
  <c r="V22" i="11" s="1"/>
  <c r="W22" i="11" s="1"/>
  <c r="X22" i="11" s="1"/>
  <c r="R23" i="11" s="1"/>
  <c r="S23" i="11" s="1"/>
  <c r="T23" i="11" s="1"/>
  <c r="U23" i="11" s="1"/>
  <c r="V23" i="11" s="1"/>
  <c r="W23" i="11" s="1"/>
  <c r="X23" i="11" s="1"/>
  <c r="R24" i="11" s="1"/>
  <c r="S24" i="11" s="1"/>
  <c r="T24" i="11" s="1"/>
  <c r="U24" i="11" s="1"/>
  <c r="V24" i="11" s="1"/>
  <c r="W24" i="11" s="1"/>
  <c r="X24" i="11" s="1"/>
  <c r="R25" i="11" s="1"/>
  <c r="S25" i="11" s="1"/>
  <c r="T25" i="11" s="1"/>
  <c r="U25" i="11" s="1"/>
  <c r="V25" i="11" s="1"/>
  <c r="W25" i="11" s="1"/>
  <c r="X25" i="11" s="1"/>
  <c r="R26" i="11" s="1"/>
  <c r="S26" i="11" s="1"/>
  <c r="T26" i="11" s="1"/>
  <c r="U26" i="11" s="1"/>
  <c r="V26" i="11" s="1"/>
  <c r="W26" i="11" s="1"/>
  <c r="X26" i="11" s="1"/>
  <c r="B28" i="11"/>
  <c r="J20" i="10"/>
  <c r="K20" i="10" s="1"/>
  <c r="L20" i="10" s="1"/>
  <c r="M20" i="10" s="1"/>
  <c r="N20" i="10" s="1"/>
  <c r="O20" i="10" s="1"/>
  <c r="P20" i="10" s="1"/>
  <c r="J21" i="10" s="1"/>
  <c r="K21" i="10" s="1"/>
  <c r="L21" i="10" s="1"/>
  <c r="M21" i="10" s="1"/>
  <c r="N21" i="10" s="1"/>
  <c r="O21" i="10" s="1"/>
  <c r="P21" i="10" s="1"/>
  <c r="J22" i="10" s="1"/>
  <c r="K22" i="10" s="1"/>
  <c r="L22" i="10" s="1"/>
  <c r="M22" i="10" s="1"/>
  <c r="N22" i="10" s="1"/>
  <c r="O22" i="10" s="1"/>
  <c r="P22" i="10" s="1"/>
  <c r="J23" i="10" s="1"/>
  <c r="K23" i="10" s="1"/>
  <c r="L23" i="10" s="1"/>
  <c r="M23" i="10" s="1"/>
  <c r="N23" i="10" s="1"/>
  <c r="O23" i="10" s="1"/>
  <c r="P23" i="10" s="1"/>
  <c r="J24" i="10" s="1"/>
  <c r="K24" i="10" s="1"/>
  <c r="L24" i="10" s="1"/>
  <c r="M24" i="10" s="1"/>
  <c r="N24" i="10" s="1"/>
  <c r="O24" i="10" s="1"/>
  <c r="P24" i="10" s="1"/>
  <c r="J25" i="10" s="1"/>
  <c r="K25" i="10" s="1"/>
  <c r="L25" i="10" s="1"/>
  <c r="M25" i="10" s="1"/>
  <c r="N25" i="10" s="1"/>
  <c r="O25" i="10" s="1"/>
  <c r="P25" i="10" s="1"/>
  <c r="R18" i="10"/>
  <c r="J27" i="9"/>
  <c r="B29" i="9"/>
  <c r="C29" i="9" s="1"/>
  <c r="D29" i="9" s="1"/>
  <c r="E29" i="9" s="1"/>
  <c r="F29" i="9" s="1"/>
  <c r="G29" i="9" s="1"/>
  <c r="H29" i="9" s="1"/>
  <c r="B30" i="9" s="1"/>
  <c r="C30" i="9" s="1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J21" i="12" l="1"/>
  <c r="K21" i="12" s="1"/>
  <c r="L21" i="12" s="1"/>
  <c r="M21" i="12" s="1"/>
  <c r="N21" i="12" s="1"/>
  <c r="O21" i="12" s="1"/>
  <c r="P21" i="12" s="1"/>
  <c r="J22" i="12" s="1"/>
  <c r="K22" i="12" s="1"/>
  <c r="L22" i="12" s="1"/>
  <c r="M22" i="12" s="1"/>
  <c r="N22" i="12" s="1"/>
  <c r="O22" i="12" s="1"/>
  <c r="P22" i="12" s="1"/>
  <c r="J23" i="12" s="1"/>
  <c r="K23" i="12" s="1"/>
  <c r="L23" i="12" s="1"/>
  <c r="M23" i="12" s="1"/>
  <c r="N23" i="12" s="1"/>
  <c r="O23" i="12" s="1"/>
  <c r="P23" i="12" s="1"/>
  <c r="J24" i="12" s="1"/>
  <c r="K24" i="12" s="1"/>
  <c r="L24" i="12" s="1"/>
  <c r="M24" i="12" s="1"/>
  <c r="N24" i="12" s="1"/>
  <c r="O24" i="12" s="1"/>
  <c r="P24" i="12" s="1"/>
  <c r="J25" i="12" s="1"/>
  <c r="K25" i="12" s="1"/>
  <c r="L25" i="12" s="1"/>
  <c r="M25" i="12" s="1"/>
  <c r="N25" i="12" s="1"/>
  <c r="O25" i="12" s="1"/>
  <c r="P25" i="12" s="1"/>
  <c r="J26" i="12" s="1"/>
  <c r="K26" i="12" s="1"/>
  <c r="L26" i="12" s="1"/>
  <c r="M26" i="12" s="1"/>
  <c r="N26" i="12" s="1"/>
  <c r="O26" i="12" s="1"/>
  <c r="P26" i="12" s="1"/>
  <c r="R18" i="12"/>
  <c r="J28" i="11"/>
  <c r="B30" i="11"/>
  <c r="C30" i="11" s="1"/>
  <c r="D30" i="11" s="1"/>
  <c r="E30" i="11" s="1"/>
  <c r="F30" i="11" s="1"/>
  <c r="G30" i="11" s="1"/>
  <c r="H30" i="11" s="1"/>
  <c r="B31" i="11" s="1"/>
  <c r="C31" i="11" s="1"/>
  <c r="D31" i="11" s="1"/>
  <c r="E31" i="11" s="1"/>
  <c r="F31" i="11" s="1"/>
  <c r="G31" i="11" s="1"/>
  <c r="H31" i="11" s="1"/>
  <c r="B32" i="11" s="1"/>
  <c r="C32" i="11" s="1"/>
  <c r="D32" i="11" s="1"/>
  <c r="E32" i="11" s="1"/>
  <c r="F32" i="11" s="1"/>
  <c r="G32" i="11" s="1"/>
  <c r="H32" i="11" s="1"/>
  <c r="B33" i="11" s="1"/>
  <c r="C33" i="11" s="1"/>
  <c r="D33" i="11" s="1"/>
  <c r="E33" i="11" s="1"/>
  <c r="F33" i="11" s="1"/>
  <c r="G33" i="11" s="1"/>
  <c r="H33" i="11" s="1"/>
  <c r="B34" i="11" s="1"/>
  <c r="C34" i="11" s="1"/>
  <c r="D34" i="11" s="1"/>
  <c r="E34" i="11" s="1"/>
  <c r="F34" i="11" s="1"/>
  <c r="G34" i="11" s="1"/>
  <c r="H34" i="11" s="1"/>
  <c r="B35" i="11" s="1"/>
  <c r="C35" i="11" s="1"/>
  <c r="D35" i="11" s="1"/>
  <c r="E35" i="11" s="1"/>
  <c r="F35" i="11" s="1"/>
  <c r="G35" i="11" s="1"/>
  <c r="H35" i="11" s="1"/>
  <c r="B27" i="10"/>
  <c r="R20" i="10"/>
  <c r="S20" i="10" s="1"/>
  <c r="T20" i="10" s="1"/>
  <c r="U20" i="10" s="1"/>
  <c r="V20" i="10" s="1"/>
  <c r="W20" i="10" s="1"/>
  <c r="X20" i="10" s="1"/>
  <c r="R21" i="10" s="1"/>
  <c r="S21" i="10" s="1"/>
  <c r="T21" i="10" s="1"/>
  <c r="U21" i="10" s="1"/>
  <c r="V21" i="10" s="1"/>
  <c r="W21" i="10" s="1"/>
  <c r="X21" i="10" s="1"/>
  <c r="R22" i="10" s="1"/>
  <c r="S22" i="10" s="1"/>
  <c r="T22" i="10" s="1"/>
  <c r="U22" i="10" s="1"/>
  <c r="V22" i="10" s="1"/>
  <c r="W22" i="10" s="1"/>
  <c r="X22" i="10" s="1"/>
  <c r="R23" i="10" s="1"/>
  <c r="S23" i="10" s="1"/>
  <c r="T23" i="10" s="1"/>
  <c r="U23" i="10" s="1"/>
  <c r="V23" i="10" s="1"/>
  <c r="W23" i="10" s="1"/>
  <c r="X23" i="10" s="1"/>
  <c r="R24" i="10" s="1"/>
  <c r="S24" i="10" s="1"/>
  <c r="T24" i="10" s="1"/>
  <c r="U24" i="10" s="1"/>
  <c r="V24" i="10" s="1"/>
  <c r="W24" i="10" s="1"/>
  <c r="X24" i="10" s="1"/>
  <c r="R25" i="10" s="1"/>
  <c r="S25" i="10" s="1"/>
  <c r="T25" i="10" s="1"/>
  <c r="U25" i="10" s="1"/>
  <c r="V25" i="10" s="1"/>
  <c r="W25" i="10" s="1"/>
  <c r="X25" i="10" s="1"/>
  <c r="J29" i="9"/>
  <c r="K29" i="9" s="1"/>
  <c r="L29" i="9" s="1"/>
  <c r="M29" i="9" s="1"/>
  <c r="N29" i="9" s="1"/>
  <c r="O29" i="9" s="1"/>
  <c r="P29" i="9" s="1"/>
  <c r="J30" i="9" s="1"/>
  <c r="K30" i="9" s="1"/>
  <c r="L30" i="9" s="1"/>
  <c r="M30" i="9" s="1"/>
  <c r="N30" i="9" s="1"/>
  <c r="O30" i="9" s="1"/>
  <c r="P30" i="9" s="1"/>
  <c r="J31" i="9" s="1"/>
  <c r="K31" i="9" s="1"/>
  <c r="L31" i="9" s="1"/>
  <c r="M31" i="9" s="1"/>
  <c r="N31" i="9" s="1"/>
  <c r="O31" i="9" s="1"/>
  <c r="P31" i="9" s="1"/>
  <c r="J32" i="9" s="1"/>
  <c r="K32" i="9" s="1"/>
  <c r="L32" i="9" s="1"/>
  <c r="M32" i="9" s="1"/>
  <c r="N32" i="9" s="1"/>
  <c r="O32" i="9" s="1"/>
  <c r="P32" i="9" s="1"/>
  <c r="J33" i="9" s="1"/>
  <c r="K33" i="9" s="1"/>
  <c r="L33" i="9" s="1"/>
  <c r="M33" i="9" s="1"/>
  <c r="N33" i="9" s="1"/>
  <c r="O33" i="9" s="1"/>
  <c r="P33" i="9" s="1"/>
  <c r="J34" i="9" s="1"/>
  <c r="K34" i="9" s="1"/>
  <c r="L34" i="9" s="1"/>
  <c r="M34" i="9" s="1"/>
  <c r="N34" i="9" s="1"/>
  <c r="O34" i="9" s="1"/>
  <c r="P34" i="9" s="1"/>
  <c r="R27" i="9"/>
  <c r="B28" i="12" l="1"/>
  <c r="R21" i="12"/>
  <c r="S21" i="12" s="1"/>
  <c r="T21" i="12" s="1"/>
  <c r="U21" i="12" s="1"/>
  <c r="V21" i="12" s="1"/>
  <c r="W21" i="12" s="1"/>
  <c r="X21" i="12" s="1"/>
  <c r="R22" i="12" s="1"/>
  <c r="S22" i="12" s="1"/>
  <c r="T22" i="12" s="1"/>
  <c r="U22" i="12" s="1"/>
  <c r="V22" i="12" s="1"/>
  <c r="W22" i="12" s="1"/>
  <c r="X22" i="12" s="1"/>
  <c r="R23" i="12" s="1"/>
  <c r="S23" i="12" s="1"/>
  <c r="T23" i="12" s="1"/>
  <c r="U23" i="12" s="1"/>
  <c r="V23" i="12" s="1"/>
  <c r="W23" i="12" s="1"/>
  <c r="X23" i="12" s="1"/>
  <c r="R24" i="12" s="1"/>
  <c r="S24" i="12" s="1"/>
  <c r="T24" i="12" s="1"/>
  <c r="U24" i="12" s="1"/>
  <c r="V24" i="12" s="1"/>
  <c r="W24" i="12" s="1"/>
  <c r="X24" i="12" s="1"/>
  <c r="R25" i="12" s="1"/>
  <c r="S25" i="12" s="1"/>
  <c r="T25" i="12" s="1"/>
  <c r="U25" i="12" s="1"/>
  <c r="V25" i="12" s="1"/>
  <c r="W25" i="12" s="1"/>
  <c r="X25" i="12" s="1"/>
  <c r="R26" i="12" s="1"/>
  <c r="S26" i="12" s="1"/>
  <c r="T26" i="12" s="1"/>
  <c r="U26" i="12" s="1"/>
  <c r="V26" i="12" s="1"/>
  <c r="W26" i="12" s="1"/>
  <c r="X26" i="12" s="1"/>
  <c r="J30" i="11"/>
  <c r="K30" i="11" s="1"/>
  <c r="L30" i="11" s="1"/>
  <c r="M30" i="11" s="1"/>
  <c r="N30" i="11" s="1"/>
  <c r="O30" i="11" s="1"/>
  <c r="P30" i="11" s="1"/>
  <c r="J31" i="11" s="1"/>
  <c r="K31" i="11" s="1"/>
  <c r="L31" i="11" s="1"/>
  <c r="M31" i="11" s="1"/>
  <c r="N31" i="11" s="1"/>
  <c r="O31" i="11" s="1"/>
  <c r="P31" i="11" s="1"/>
  <c r="J32" i="11" s="1"/>
  <c r="K32" i="11" s="1"/>
  <c r="L32" i="11" s="1"/>
  <c r="M32" i="11" s="1"/>
  <c r="N32" i="11" s="1"/>
  <c r="O32" i="11" s="1"/>
  <c r="P32" i="11" s="1"/>
  <c r="J33" i="11" s="1"/>
  <c r="K33" i="11" s="1"/>
  <c r="L33" i="11" s="1"/>
  <c r="M33" i="11" s="1"/>
  <c r="N33" i="11" s="1"/>
  <c r="O33" i="11" s="1"/>
  <c r="P33" i="11" s="1"/>
  <c r="J34" i="11" s="1"/>
  <c r="K34" i="11" s="1"/>
  <c r="L34" i="11" s="1"/>
  <c r="M34" i="11" s="1"/>
  <c r="N34" i="11" s="1"/>
  <c r="O34" i="11" s="1"/>
  <c r="P34" i="11" s="1"/>
  <c r="J35" i="11" s="1"/>
  <c r="K35" i="11" s="1"/>
  <c r="L35" i="11" s="1"/>
  <c r="M35" i="11" s="1"/>
  <c r="N35" i="11" s="1"/>
  <c r="O35" i="11" s="1"/>
  <c r="P35" i="11" s="1"/>
  <c r="R28" i="11"/>
  <c r="B29" i="10"/>
  <c r="C29" i="10" s="1"/>
  <c r="D29" i="10" s="1"/>
  <c r="E29" i="10" s="1"/>
  <c r="F29" i="10" s="1"/>
  <c r="G29" i="10" s="1"/>
  <c r="H29" i="10" s="1"/>
  <c r="B30" i="10" s="1"/>
  <c r="C30" i="10" s="1"/>
  <c r="D30" i="10" s="1"/>
  <c r="E30" i="10" s="1"/>
  <c r="F30" i="10" s="1"/>
  <c r="G30" i="10" s="1"/>
  <c r="H30" i="10" s="1"/>
  <c r="B31" i="10" s="1"/>
  <c r="C31" i="10" s="1"/>
  <c r="D31" i="10" s="1"/>
  <c r="E31" i="10" s="1"/>
  <c r="F31" i="10" s="1"/>
  <c r="G31" i="10" s="1"/>
  <c r="H31" i="10" s="1"/>
  <c r="B32" i="10" s="1"/>
  <c r="C32" i="10" s="1"/>
  <c r="D32" i="10" s="1"/>
  <c r="E32" i="10" s="1"/>
  <c r="F32" i="10" s="1"/>
  <c r="G32" i="10" s="1"/>
  <c r="H32" i="10" s="1"/>
  <c r="B33" i="10" s="1"/>
  <c r="C33" i="10" s="1"/>
  <c r="D33" i="10" s="1"/>
  <c r="E33" i="10" s="1"/>
  <c r="F33" i="10" s="1"/>
  <c r="G33" i="10" s="1"/>
  <c r="H33" i="10" s="1"/>
  <c r="B34" i="10" s="1"/>
  <c r="C34" i="10" s="1"/>
  <c r="D34" i="10" s="1"/>
  <c r="E34" i="10" s="1"/>
  <c r="F34" i="10" s="1"/>
  <c r="G34" i="10" s="1"/>
  <c r="H34" i="10" s="1"/>
  <c r="J27" i="10"/>
  <c r="B36" i="9"/>
  <c r="R29" i="9"/>
  <c r="S29" i="9" s="1"/>
  <c r="T29" i="9" s="1"/>
  <c r="U29" i="9" s="1"/>
  <c r="V29" i="9" s="1"/>
  <c r="W29" i="9" s="1"/>
  <c r="X29" i="9" s="1"/>
  <c r="R30" i="9" s="1"/>
  <c r="S30" i="9" s="1"/>
  <c r="T30" i="9" s="1"/>
  <c r="U30" i="9" s="1"/>
  <c r="V30" i="9" s="1"/>
  <c r="W30" i="9" s="1"/>
  <c r="X30" i="9" s="1"/>
  <c r="R31" i="9" s="1"/>
  <c r="S31" i="9" s="1"/>
  <c r="T31" i="9" s="1"/>
  <c r="U31" i="9" s="1"/>
  <c r="V31" i="9" s="1"/>
  <c r="W31" i="9" s="1"/>
  <c r="X31" i="9" s="1"/>
  <c r="R32" i="9" s="1"/>
  <c r="S32" i="9" s="1"/>
  <c r="T32" i="9" s="1"/>
  <c r="U32" i="9" s="1"/>
  <c r="V32" i="9" s="1"/>
  <c r="W32" i="9" s="1"/>
  <c r="X32" i="9" s="1"/>
  <c r="R33" i="9" s="1"/>
  <c r="S33" i="9" s="1"/>
  <c r="T33" i="9" s="1"/>
  <c r="U33" i="9" s="1"/>
  <c r="V33" i="9" s="1"/>
  <c r="W33" i="9" s="1"/>
  <c r="X33" i="9" s="1"/>
  <c r="R34" i="9" s="1"/>
  <c r="S34" i="9" s="1"/>
  <c r="T34" i="9" s="1"/>
  <c r="U34" i="9" s="1"/>
  <c r="V34" i="9" s="1"/>
  <c r="W34" i="9" s="1"/>
  <c r="X34" i="9" s="1"/>
  <c r="B30" i="12" l="1"/>
  <c r="C30" i="12" s="1"/>
  <c r="D30" i="12" s="1"/>
  <c r="E30" i="12" s="1"/>
  <c r="F30" i="12" s="1"/>
  <c r="G30" i="12" s="1"/>
  <c r="H30" i="12" s="1"/>
  <c r="B31" i="12" s="1"/>
  <c r="C31" i="12" s="1"/>
  <c r="D31" i="12" s="1"/>
  <c r="E31" i="12" s="1"/>
  <c r="F31" i="12" s="1"/>
  <c r="G31" i="12" s="1"/>
  <c r="H31" i="12" s="1"/>
  <c r="B32" i="12" s="1"/>
  <c r="C32" i="12" s="1"/>
  <c r="D32" i="12" s="1"/>
  <c r="E32" i="12" s="1"/>
  <c r="F32" i="12" s="1"/>
  <c r="G32" i="12" s="1"/>
  <c r="H32" i="12" s="1"/>
  <c r="B33" i="12" s="1"/>
  <c r="C33" i="12" s="1"/>
  <c r="D33" i="12" s="1"/>
  <c r="E33" i="12" s="1"/>
  <c r="F33" i="12" s="1"/>
  <c r="G33" i="12" s="1"/>
  <c r="H33" i="12" s="1"/>
  <c r="B34" i="12" s="1"/>
  <c r="C34" i="12" s="1"/>
  <c r="D34" i="12" s="1"/>
  <c r="E34" i="12" s="1"/>
  <c r="F34" i="12" s="1"/>
  <c r="G34" i="12" s="1"/>
  <c r="H34" i="12" s="1"/>
  <c r="B35" i="12" s="1"/>
  <c r="C35" i="12" s="1"/>
  <c r="D35" i="12" s="1"/>
  <c r="E35" i="12" s="1"/>
  <c r="F35" i="12" s="1"/>
  <c r="G35" i="12" s="1"/>
  <c r="H35" i="12" s="1"/>
  <c r="J28" i="12"/>
  <c r="B37" i="11"/>
  <c r="R30" i="11"/>
  <c r="S30" i="11" s="1"/>
  <c r="T30" i="11" s="1"/>
  <c r="U30" i="11" s="1"/>
  <c r="V30" i="11" s="1"/>
  <c r="W30" i="11" s="1"/>
  <c r="X30" i="11" s="1"/>
  <c r="R31" i="11" s="1"/>
  <c r="S31" i="11" s="1"/>
  <c r="T31" i="11" s="1"/>
  <c r="U31" i="11" s="1"/>
  <c r="V31" i="11" s="1"/>
  <c r="W31" i="11" s="1"/>
  <c r="X31" i="11" s="1"/>
  <c r="R32" i="11" s="1"/>
  <c r="S32" i="11" s="1"/>
  <c r="T32" i="11" s="1"/>
  <c r="U32" i="11" s="1"/>
  <c r="V32" i="11" s="1"/>
  <c r="W32" i="11" s="1"/>
  <c r="X32" i="11" s="1"/>
  <c r="R33" i="11" s="1"/>
  <c r="S33" i="11" s="1"/>
  <c r="T33" i="11" s="1"/>
  <c r="U33" i="11" s="1"/>
  <c r="V33" i="11" s="1"/>
  <c r="W33" i="11" s="1"/>
  <c r="X33" i="11" s="1"/>
  <c r="R34" i="11" s="1"/>
  <c r="S34" i="11" s="1"/>
  <c r="T34" i="11" s="1"/>
  <c r="U34" i="11" s="1"/>
  <c r="V34" i="11" s="1"/>
  <c r="W34" i="11" s="1"/>
  <c r="X34" i="11" s="1"/>
  <c r="R35" i="11" s="1"/>
  <c r="S35" i="11" s="1"/>
  <c r="T35" i="11" s="1"/>
  <c r="U35" i="11" s="1"/>
  <c r="V35" i="11" s="1"/>
  <c r="W35" i="11" s="1"/>
  <c r="X35" i="11" s="1"/>
  <c r="J29" i="10"/>
  <c r="K29" i="10" s="1"/>
  <c r="L29" i="10" s="1"/>
  <c r="M29" i="10" s="1"/>
  <c r="N29" i="10" s="1"/>
  <c r="O29" i="10" s="1"/>
  <c r="P29" i="10" s="1"/>
  <c r="J30" i="10" s="1"/>
  <c r="K30" i="10" s="1"/>
  <c r="L30" i="10" s="1"/>
  <c r="M30" i="10" s="1"/>
  <c r="N30" i="10" s="1"/>
  <c r="O30" i="10" s="1"/>
  <c r="P30" i="10" s="1"/>
  <c r="J31" i="10" s="1"/>
  <c r="K31" i="10" s="1"/>
  <c r="L31" i="10" s="1"/>
  <c r="M31" i="10" s="1"/>
  <c r="N31" i="10" s="1"/>
  <c r="O31" i="10" s="1"/>
  <c r="P31" i="10" s="1"/>
  <c r="J32" i="10" s="1"/>
  <c r="K32" i="10" s="1"/>
  <c r="L32" i="10" s="1"/>
  <c r="M32" i="10" s="1"/>
  <c r="N32" i="10" s="1"/>
  <c r="O32" i="10" s="1"/>
  <c r="P32" i="10" s="1"/>
  <c r="J33" i="10" s="1"/>
  <c r="K33" i="10" s="1"/>
  <c r="L33" i="10" s="1"/>
  <c r="M33" i="10" s="1"/>
  <c r="N33" i="10" s="1"/>
  <c r="O33" i="10" s="1"/>
  <c r="P33" i="10" s="1"/>
  <c r="J34" i="10" s="1"/>
  <c r="K34" i="10" s="1"/>
  <c r="L34" i="10" s="1"/>
  <c r="M34" i="10" s="1"/>
  <c r="N34" i="10" s="1"/>
  <c r="O34" i="10" s="1"/>
  <c r="P34" i="10" s="1"/>
  <c r="R27" i="10"/>
  <c r="J36" i="9"/>
  <c r="B38" i="9"/>
  <c r="C38" i="9" s="1"/>
  <c r="D38" i="9" s="1"/>
  <c r="E38" i="9" s="1"/>
  <c r="F38" i="9" s="1"/>
  <c r="G38" i="9" s="1"/>
  <c r="H38" i="9" s="1"/>
  <c r="B39" i="9" s="1"/>
  <c r="C39" i="9" s="1"/>
  <c r="D39" i="9" s="1"/>
  <c r="E39" i="9" s="1"/>
  <c r="F39" i="9" s="1"/>
  <c r="G39" i="9" s="1"/>
  <c r="H39" i="9" s="1"/>
  <c r="B40" i="9" s="1"/>
  <c r="C40" i="9" s="1"/>
  <c r="D40" i="9" s="1"/>
  <c r="E40" i="9" s="1"/>
  <c r="F40" i="9" s="1"/>
  <c r="G40" i="9" s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J30" i="12" l="1"/>
  <c r="K30" i="12" s="1"/>
  <c r="L30" i="12" s="1"/>
  <c r="M30" i="12" s="1"/>
  <c r="N30" i="12" s="1"/>
  <c r="O30" i="12" s="1"/>
  <c r="P30" i="12" s="1"/>
  <c r="J31" i="12" s="1"/>
  <c r="K31" i="12" s="1"/>
  <c r="L31" i="12" s="1"/>
  <c r="M31" i="12" s="1"/>
  <c r="N31" i="12" s="1"/>
  <c r="O31" i="12" s="1"/>
  <c r="P31" i="12" s="1"/>
  <c r="J32" i="12" s="1"/>
  <c r="K32" i="12" s="1"/>
  <c r="L32" i="12" s="1"/>
  <c r="M32" i="12" s="1"/>
  <c r="N32" i="12" s="1"/>
  <c r="O32" i="12" s="1"/>
  <c r="P32" i="12" s="1"/>
  <c r="J33" i="12" s="1"/>
  <c r="K33" i="12" s="1"/>
  <c r="L33" i="12" s="1"/>
  <c r="M33" i="12" s="1"/>
  <c r="N33" i="12" s="1"/>
  <c r="O33" i="12" s="1"/>
  <c r="P33" i="12" s="1"/>
  <c r="J34" i="12" s="1"/>
  <c r="K34" i="12" s="1"/>
  <c r="L34" i="12" s="1"/>
  <c r="M34" i="12" s="1"/>
  <c r="N34" i="12" s="1"/>
  <c r="O34" i="12" s="1"/>
  <c r="P34" i="12" s="1"/>
  <c r="J35" i="12" s="1"/>
  <c r="K35" i="12" s="1"/>
  <c r="L35" i="12" s="1"/>
  <c r="M35" i="12" s="1"/>
  <c r="N35" i="12" s="1"/>
  <c r="O35" i="12" s="1"/>
  <c r="P35" i="12" s="1"/>
  <c r="R28" i="12"/>
  <c r="J37" i="11"/>
  <c r="B39" i="11"/>
  <c r="C39" i="11" s="1"/>
  <c r="D39" i="11" s="1"/>
  <c r="E39" i="11" s="1"/>
  <c r="F39" i="11" s="1"/>
  <c r="G39" i="11" s="1"/>
  <c r="H39" i="11" s="1"/>
  <c r="B40" i="11" s="1"/>
  <c r="C40" i="11" s="1"/>
  <c r="D40" i="11" s="1"/>
  <c r="E40" i="11" s="1"/>
  <c r="F40" i="11" s="1"/>
  <c r="G40" i="11" s="1"/>
  <c r="H40" i="11" s="1"/>
  <c r="B41" i="11" s="1"/>
  <c r="C41" i="11" s="1"/>
  <c r="D41" i="11" s="1"/>
  <c r="E41" i="11" s="1"/>
  <c r="F41" i="11" s="1"/>
  <c r="G41" i="11" s="1"/>
  <c r="H41" i="11" s="1"/>
  <c r="B42" i="11" s="1"/>
  <c r="C42" i="11" s="1"/>
  <c r="D42" i="11" s="1"/>
  <c r="E42" i="11" s="1"/>
  <c r="F42" i="11" s="1"/>
  <c r="G42" i="11" s="1"/>
  <c r="H42" i="11" s="1"/>
  <c r="B43" i="11" s="1"/>
  <c r="C43" i="11" s="1"/>
  <c r="D43" i="11" s="1"/>
  <c r="E43" i="11" s="1"/>
  <c r="F43" i="11" s="1"/>
  <c r="G43" i="11" s="1"/>
  <c r="H43" i="11" s="1"/>
  <c r="B44" i="11" s="1"/>
  <c r="C44" i="11" s="1"/>
  <c r="D44" i="11" s="1"/>
  <c r="E44" i="11" s="1"/>
  <c r="F44" i="11" s="1"/>
  <c r="G44" i="11" s="1"/>
  <c r="H44" i="11" s="1"/>
  <c r="B36" i="10"/>
  <c r="R29" i="10"/>
  <c r="S29" i="10" s="1"/>
  <c r="T29" i="10" s="1"/>
  <c r="U29" i="10" s="1"/>
  <c r="V29" i="10" s="1"/>
  <c r="W29" i="10" s="1"/>
  <c r="X29" i="10" s="1"/>
  <c r="R30" i="10" s="1"/>
  <c r="S30" i="10" s="1"/>
  <c r="T30" i="10" s="1"/>
  <c r="U30" i="10" s="1"/>
  <c r="V30" i="10" s="1"/>
  <c r="W30" i="10" s="1"/>
  <c r="X30" i="10" s="1"/>
  <c r="R31" i="10" s="1"/>
  <c r="S31" i="10" s="1"/>
  <c r="T31" i="10" s="1"/>
  <c r="U31" i="10" s="1"/>
  <c r="V31" i="10" s="1"/>
  <c r="W31" i="10" s="1"/>
  <c r="X31" i="10" s="1"/>
  <c r="R32" i="10" s="1"/>
  <c r="S32" i="10" s="1"/>
  <c r="T32" i="10" s="1"/>
  <c r="U32" i="10" s="1"/>
  <c r="V32" i="10" s="1"/>
  <c r="W32" i="10" s="1"/>
  <c r="X32" i="10" s="1"/>
  <c r="R33" i="10" s="1"/>
  <c r="S33" i="10" s="1"/>
  <c r="T33" i="10" s="1"/>
  <c r="U33" i="10" s="1"/>
  <c r="V33" i="10" s="1"/>
  <c r="W33" i="10" s="1"/>
  <c r="X33" i="10" s="1"/>
  <c r="R34" i="10" s="1"/>
  <c r="S34" i="10" s="1"/>
  <c r="T34" i="10" s="1"/>
  <c r="U34" i="10" s="1"/>
  <c r="V34" i="10" s="1"/>
  <c r="W34" i="10" s="1"/>
  <c r="X34" i="10" s="1"/>
  <c r="J38" i="9"/>
  <c r="K38" i="9" s="1"/>
  <c r="L38" i="9" s="1"/>
  <c r="M38" i="9" s="1"/>
  <c r="N38" i="9" s="1"/>
  <c r="O38" i="9" s="1"/>
  <c r="P38" i="9" s="1"/>
  <c r="J39" i="9" s="1"/>
  <c r="K39" i="9" s="1"/>
  <c r="L39" i="9" s="1"/>
  <c r="M39" i="9" s="1"/>
  <c r="N39" i="9" s="1"/>
  <c r="O39" i="9" s="1"/>
  <c r="P39" i="9" s="1"/>
  <c r="J40" i="9" s="1"/>
  <c r="K40" i="9" s="1"/>
  <c r="L40" i="9" s="1"/>
  <c r="M40" i="9" s="1"/>
  <c r="N40" i="9" s="1"/>
  <c r="O40" i="9" s="1"/>
  <c r="P40" i="9" s="1"/>
  <c r="J41" i="9" s="1"/>
  <c r="K41" i="9" s="1"/>
  <c r="L41" i="9" s="1"/>
  <c r="M41" i="9" s="1"/>
  <c r="N41" i="9" s="1"/>
  <c r="O41" i="9" s="1"/>
  <c r="P41" i="9" s="1"/>
  <c r="J42" i="9" s="1"/>
  <c r="K42" i="9" s="1"/>
  <c r="L42" i="9" s="1"/>
  <c r="M42" i="9" s="1"/>
  <c r="N42" i="9" s="1"/>
  <c r="O42" i="9" s="1"/>
  <c r="P42" i="9" s="1"/>
  <c r="J43" i="9" s="1"/>
  <c r="K43" i="9" s="1"/>
  <c r="L43" i="9" s="1"/>
  <c r="M43" i="9" s="1"/>
  <c r="N43" i="9" s="1"/>
  <c r="O43" i="9" s="1"/>
  <c r="P43" i="9" s="1"/>
  <c r="R36" i="9"/>
  <c r="R38" i="9" s="1"/>
  <c r="S38" i="9" s="1"/>
  <c r="T38" i="9" s="1"/>
  <c r="U38" i="9" s="1"/>
  <c r="V38" i="9" s="1"/>
  <c r="W38" i="9" s="1"/>
  <c r="X38" i="9" s="1"/>
  <c r="R39" i="9" s="1"/>
  <c r="S39" i="9" s="1"/>
  <c r="T39" i="9" s="1"/>
  <c r="U39" i="9" s="1"/>
  <c r="V39" i="9" s="1"/>
  <c r="W39" i="9" s="1"/>
  <c r="X39" i="9" s="1"/>
  <c r="R40" i="9" s="1"/>
  <c r="S40" i="9" s="1"/>
  <c r="T40" i="9" s="1"/>
  <c r="U40" i="9" s="1"/>
  <c r="V40" i="9" s="1"/>
  <c r="W40" i="9" s="1"/>
  <c r="X40" i="9" s="1"/>
  <c r="R41" i="9" s="1"/>
  <c r="S41" i="9" s="1"/>
  <c r="T41" i="9" s="1"/>
  <c r="U41" i="9" s="1"/>
  <c r="V41" i="9" s="1"/>
  <c r="W41" i="9" s="1"/>
  <c r="X41" i="9" s="1"/>
  <c r="R42" i="9" s="1"/>
  <c r="S42" i="9" s="1"/>
  <c r="T42" i="9" s="1"/>
  <c r="U42" i="9" s="1"/>
  <c r="V42" i="9" s="1"/>
  <c r="W42" i="9" s="1"/>
  <c r="X42" i="9" s="1"/>
  <c r="R43" i="9" s="1"/>
  <c r="S43" i="9" s="1"/>
  <c r="T43" i="9" s="1"/>
  <c r="U43" i="9" s="1"/>
  <c r="V43" i="9" s="1"/>
  <c r="W43" i="9" s="1"/>
  <c r="X43" i="9" s="1"/>
  <c r="R30" i="12" l="1"/>
  <c r="S30" i="12" s="1"/>
  <c r="T30" i="12" s="1"/>
  <c r="U30" i="12" s="1"/>
  <c r="V30" i="12" s="1"/>
  <c r="W30" i="12" s="1"/>
  <c r="X30" i="12" s="1"/>
  <c r="R31" i="12" s="1"/>
  <c r="S31" i="12" s="1"/>
  <c r="T31" i="12" s="1"/>
  <c r="U31" i="12" s="1"/>
  <c r="V31" i="12" s="1"/>
  <c r="W31" i="12" s="1"/>
  <c r="X31" i="12" s="1"/>
  <c r="R32" i="12" s="1"/>
  <c r="S32" i="12" s="1"/>
  <c r="T32" i="12" s="1"/>
  <c r="U32" i="12" s="1"/>
  <c r="V32" i="12" s="1"/>
  <c r="W32" i="12" s="1"/>
  <c r="X32" i="12" s="1"/>
  <c r="R33" i="12" s="1"/>
  <c r="S33" i="12" s="1"/>
  <c r="T33" i="12" s="1"/>
  <c r="U33" i="12" s="1"/>
  <c r="V33" i="12" s="1"/>
  <c r="W33" i="12" s="1"/>
  <c r="X33" i="12" s="1"/>
  <c r="R34" i="12" s="1"/>
  <c r="S34" i="12" s="1"/>
  <c r="T34" i="12" s="1"/>
  <c r="U34" i="12" s="1"/>
  <c r="V34" i="12" s="1"/>
  <c r="W34" i="12" s="1"/>
  <c r="X34" i="12" s="1"/>
  <c r="R35" i="12" s="1"/>
  <c r="S35" i="12" s="1"/>
  <c r="T35" i="12" s="1"/>
  <c r="U35" i="12" s="1"/>
  <c r="V35" i="12" s="1"/>
  <c r="W35" i="12" s="1"/>
  <c r="X35" i="12" s="1"/>
  <c r="B37" i="12"/>
  <c r="J39" i="11"/>
  <c r="K39" i="11" s="1"/>
  <c r="L39" i="11" s="1"/>
  <c r="M39" i="11" s="1"/>
  <c r="N39" i="11" s="1"/>
  <c r="O39" i="11" s="1"/>
  <c r="P39" i="11" s="1"/>
  <c r="J40" i="11" s="1"/>
  <c r="K40" i="11" s="1"/>
  <c r="L40" i="11" s="1"/>
  <c r="M40" i="11" s="1"/>
  <c r="N40" i="11" s="1"/>
  <c r="O40" i="11" s="1"/>
  <c r="P40" i="11" s="1"/>
  <c r="J41" i="11" s="1"/>
  <c r="K41" i="11" s="1"/>
  <c r="L41" i="11" s="1"/>
  <c r="M41" i="11" s="1"/>
  <c r="N41" i="11" s="1"/>
  <c r="O41" i="11" s="1"/>
  <c r="P41" i="11" s="1"/>
  <c r="J42" i="11" s="1"/>
  <c r="K42" i="11" s="1"/>
  <c r="L42" i="11" s="1"/>
  <c r="M42" i="11" s="1"/>
  <c r="N42" i="11" s="1"/>
  <c r="O42" i="11" s="1"/>
  <c r="P42" i="11" s="1"/>
  <c r="J43" i="11" s="1"/>
  <c r="K43" i="11" s="1"/>
  <c r="L43" i="11" s="1"/>
  <c r="M43" i="11" s="1"/>
  <c r="N43" i="11" s="1"/>
  <c r="O43" i="11" s="1"/>
  <c r="P43" i="11" s="1"/>
  <c r="J44" i="11" s="1"/>
  <c r="K44" i="11" s="1"/>
  <c r="L44" i="11" s="1"/>
  <c r="M44" i="11" s="1"/>
  <c r="N44" i="11" s="1"/>
  <c r="O44" i="11" s="1"/>
  <c r="P44" i="11" s="1"/>
  <c r="R37" i="11"/>
  <c r="R39" i="11" s="1"/>
  <c r="S39" i="11" s="1"/>
  <c r="T39" i="11" s="1"/>
  <c r="U39" i="11" s="1"/>
  <c r="V39" i="11" s="1"/>
  <c r="W39" i="11" s="1"/>
  <c r="X39" i="11" s="1"/>
  <c r="R40" i="11" s="1"/>
  <c r="S40" i="11" s="1"/>
  <c r="T40" i="11" s="1"/>
  <c r="U40" i="11" s="1"/>
  <c r="V40" i="11" s="1"/>
  <c r="W40" i="11" s="1"/>
  <c r="X40" i="11" s="1"/>
  <c r="R41" i="11" s="1"/>
  <c r="S41" i="11" s="1"/>
  <c r="T41" i="11" s="1"/>
  <c r="U41" i="11" s="1"/>
  <c r="V41" i="11" s="1"/>
  <c r="W41" i="11" s="1"/>
  <c r="X41" i="11" s="1"/>
  <c r="R42" i="11" s="1"/>
  <c r="S42" i="11" s="1"/>
  <c r="T42" i="11" s="1"/>
  <c r="U42" i="11" s="1"/>
  <c r="V42" i="11" s="1"/>
  <c r="W42" i="11" s="1"/>
  <c r="X42" i="11" s="1"/>
  <c r="R43" i="11" s="1"/>
  <c r="S43" i="11" s="1"/>
  <c r="T43" i="11" s="1"/>
  <c r="U43" i="11" s="1"/>
  <c r="V43" i="11" s="1"/>
  <c r="W43" i="11" s="1"/>
  <c r="X43" i="11" s="1"/>
  <c r="R44" i="11" s="1"/>
  <c r="S44" i="11" s="1"/>
  <c r="T44" i="11" s="1"/>
  <c r="U44" i="11" s="1"/>
  <c r="V44" i="11" s="1"/>
  <c r="W44" i="11" s="1"/>
  <c r="X44" i="11" s="1"/>
  <c r="J36" i="10"/>
  <c r="B38" i="10"/>
  <c r="C38" i="10" s="1"/>
  <c r="D38" i="10" s="1"/>
  <c r="E38" i="10" s="1"/>
  <c r="F38" i="10" s="1"/>
  <c r="G38" i="10" s="1"/>
  <c r="H38" i="10" s="1"/>
  <c r="B39" i="10" s="1"/>
  <c r="C39" i="10" s="1"/>
  <c r="D39" i="10" s="1"/>
  <c r="E39" i="10" s="1"/>
  <c r="F39" i="10" s="1"/>
  <c r="G39" i="10" s="1"/>
  <c r="H39" i="10" s="1"/>
  <c r="B40" i="10" s="1"/>
  <c r="C40" i="10" s="1"/>
  <c r="D40" i="10" s="1"/>
  <c r="E40" i="10" s="1"/>
  <c r="F40" i="10" s="1"/>
  <c r="G40" i="10" s="1"/>
  <c r="H40" i="10" s="1"/>
  <c r="B41" i="10" s="1"/>
  <c r="C41" i="10" s="1"/>
  <c r="D41" i="10" s="1"/>
  <c r="E41" i="10" s="1"/>
  <c r="F41" i="10" s="1"/>
  <c r="G41" i="10" s="1"/>
  <c r="H41" i="10" s="1"/>
  <c r="B42" i="10" s="1"/>
  <c r="C42" i="10" s="1"/>
  <c r="D42" i="10" s="1"/>
  <c r="E42" i="10" s="1"/>
  <c r="F42" i="10" s="1"/>
  <c r="G42" i="10" s="1"/>
  <c r="H42" i="10" s="1"/>
  <c r="B43" i="10" s="1"/>
  <c r="C43" i="10" s="1"/>
  <c r="D43" i="10" s="1"/>
  <c r="E43" i="10" s="1"/>
  <c r="F43" i="10" s="1"/>
  <c r="G43" i="10" s="1"/>
  <c r="H43" i="10" s="1"/>
  <c r="J37" i="12" l="1"/>
  <c r="B39" i="12"/>
  <c r="C39" i="12" s="1"/>
  <c r="D39" i="12" s="1"/>
  <c r="E39" i="12" s="1"/>
  <c r="F39" i="12" s="1"/>
  <c r="G39" i="12" s="1"/>
  <c r="H39" i="12" s="1"/>
  <c r="B40" i="12" s="1"/>
  <c r="C40" i="12" s="1"/>
  <c r="D40" i="12" s="1"/>
  <c r="E40" i="12" s="1"/>
  <c r="F40" i="12" s="1"/>
  <c r="G40" i="12" s="1"/>
  <c r="H40" i="12" s="1"/>
  <c r="B41" i="12" s="1"/>
  <c r="C41" i="12" s="1"/>
  <c r="D41" i="12" s="1"/>
  <c r="E41" i="12" s="1"/>
  <c r="F41" i="12" s="1"/>
  <c r="G41" i="12" s="1"/>
  <c r="H41" i="12" s="1"/>
  <c r="B42" i="12" s="1"/>
  <c r="C42" i="12" s="1"/>
  <c r="D42" i="12" s="1"/>
  <c r="E42" i="12" s="1"/>
  <c r="F42" i="12" s="1"/>
  <c r="G42" i="12" s="1"/>
  <c r="H42" i="12" s="1"/>
  <c r="B43" i="12" s="1"/>
  <c r="C43" i="12" s="1"/>
  <c r="D43" i="12" s="1"/>
  <c r="E43" i="12" s="1"/>
  <c r="F43" i="12" s="1"/>
  <c r="G43" i="12" s="1"/>
  <c r="H43" i="12" s="1"/>
  <c r="B44" i="12" s="1"/>
  <c r="C44" i="12" s="1"/>
  <c r="D44" i="12" s="1"/>
  <c r="E44" i="12" s="1"/>
  <c r="F44" i="12" s="1"/>
  <c r="G44" i="12" s="1"/>
  <c r="H44" i="12" s="1"/>
  <c r="R36" i="10"/>
  <c r="R38" i="10" s="1"/>
  <c r="S38" i="10" s="1"/>
  <c r="T38" i="10" s="1"/>
  <c r="U38" i="10" s="1"/>
  <c r="V38" i="10" s="1"/>
  <c r="W38" i="10" s="1"/>
  <c r="X38" i="10" s="1"/>
  <c r="R39" i="10" s="1"/>
  <c r="S39" i="10" s="1"/>
  <c r="T39" i="10" s="1"/>
  <c r="U39" i="10" s="1"/>
  <c r="V39" i="10" s="1"/>
  <c r="W39" i="10" s="1"/>
  <c r="X39" i="10" s="1"/>
  <c r="R40" i="10" s="1"/>
  <c r="S40" i="10" s="1"/>
  <c r="T40" i="10" s="1"/>
  <c r="U40" i="10" s="1"/>
  <c r="V40" i="10" s="1"/>
  <c r="W40" i="10" s="1"/>
  <c r="X40" i="10" s="1"/>
  <c r="R41" i="10" s="1"/>
  <c r="S41" i="10" s="1"/>
  <c r="T41" i="10" s="1"/>
  <c r="U41" i="10" s="1"/>
  <c r="V41" i="10" s="1"/>
  <c r="W41" i="10" s="1"/>
  <c r="X41" i="10" s="1"/>
  <c r="R42" i="10" s="1"/>
  <c r="S42" i="10" s="1"/>
  <c r="T42" i="10" s="1"/>
  <c r="U42" i="10" s="1"/>
  <c r="V42" i="10" s="1"/>
  <c r="W42" i="10" s="1"/>
  <c r="X42" i="10" s="1"/>
  <c r="R43" i="10" s="1"/>
  <c r="S43" i="10" s="1"/>
  <c r="T43" i="10" s="1"/>
  <c r="U43" i="10" s="1"/>
  <c r="V43" i="10" s="1"/>
  <c r="W43" i="10" s="1"/>
  <c r="X43" i="10" s="1"/>
  <c r="J38" i="10"/>
  <c r="K38" i="10" s="1"/>
  <c r="L38" i="10" s="1"/>
  <c r="M38" i="10" s="1"/>
  <c r="N38" i="10" s="1"/>
  <c r="O38" i="10" s="1"/>
  <c r="P38" i="10" s="1"/>
  <c r="J39" i="10" s="1"/>
  <c r="K39" i="10" s="1"/>
  <c r="L39" i="10" s="1"/>
  <c r="M39" i="10" s="1"/>
  <c r="N39" i="10" s="1"/>
  <c r="O39" i="10" s="1"/>
  <c r="P39" i="10" s="1"/>
  <c r="J40" i="10" s="1"/>
  <c r="K40" i="10" s="1"/>
  <c r="L40" i="10" s="1"/>
  <c r="M40" i="10" s="1"/>
  <c r="N40" i="10" s="1"/>
  <c r="O40" i="10" s="1"/>
  <c r="P40" i="10" s="1"/>
  <c r="J41" i="10" s="1"/>
  <c r="K41" i="10" s="1"/>
  <c r="L41" i="10" s="1"/>
  <c r="M41" i="10" s="1"/>
  <c r="N41" i="10" s="1"/>
  <c r="O41" i="10" s="1"/>
  <c r="P41" i="10" s="1"/>
  <c r="J42" i="10" s="1"/>
  <c r="K42" i="10" s="1"/>
  <c r="L42" i="10" s="1"/>
  <c r="M42" i="10" s="1"/>
  <c r="N42" i="10" s="1"/>
  <c r="O42" i="10" s="1"/>
  <c r="P42" i="10" s="1"/>
  <c r="J43" i="10" s="1"/>
  <c r="K43" i="10" s="1"/>
  <c r="L43" i="10" s="1"/>
  <c r="M43" i="10" s="1"/>
  <c r="N43" i="10" s="1"/>
  <c r="O43" i="10" s="1"/>
  <c r="P43" i="10" s="1"/>
  <c r="J39" i="12" l="1"/>
  <c r="K39" i="12" s="1"/>
  <c r="L39" i="12" s="1"/>
  <c r="M39" i="12" s="1"/>
  <c r="N39" i="12" s="1"/>
  <c r="O39" i="12" s="1"/>
  <c r="P39" i="12" s="1"/>
  <c r="J40" i="12" s="1"/>
  <c r="K40" i="12" s="1"/>
  <c r="L40" i="12" s="1"/>
  <c r="M40" i="12" s="1"/>
  <c r="N40" i="12" s="1"/>
  <c r="O40" i="12" s="1"/>
  <c r="P40" i="12" s="1"/>
  <c r="J41" i="12" s="1"/>
  <c r="K41" i="12" s="1"/>
  <c r="L41" i="12" s="1"/>
  <c r="M41" i="12" s="1"/>
  <c r="N41" i="12" s="1"/>
  <c r="O41" i="12" s="1"/>
  <c r="P41" i="12" s="1"/>
  <c r="J42" i="12" s="1"/>
  <c r="K42" i="12" s="1"/>
  <c r="L42" i="12" s="1"/>
  <c r="M42" i="12" s="1"/>
  <c r="N42" i="12" s="1"/>
  <c r="O42" i="12" s="1"/>
  <c r="P42" i="12" s="1"/>
  <c r="J43" i="12" s="1"/>
  <c r="K43" i="12" s="1"/>
  <c r="L43" i="12" s="1"/>
  <c r="M43" i="12" s="1"/>
  <c r="N43" i="12" s="1"/>
  <c r="O43" i="12" s="1"/>
  <c r="P43" i="12" s="1"/>
  <c r="J44" i="12" s="1"/>
  <c r="K44" i="12" s="1"/>
  <c r="L44" i="12" s="1"/>
  <c r="M44" i="12" s="1"/>
  <c r="N44" i="12" s="1"/>
  <c r="O44" i="12" s="1"/>
  <c r="P44" i="12" s="1"/>
  <c r="R37" i="12"/>
  <c r="R39" i="12" s="1"/>
  <c r="S39" i="12" s="1"/>
  <c r="T39" i="12" s="1"/>
  <c r="U39" i="12" s="1"/>
  <c r="V39" i="12" s="1"/>
  <c r="W39" i="12" s="1"/>
  <c r="X39" i="12" s="1"/>
  <c r="R40" i="12" s="1"/>
  <c r="S40" i="12" s="1"/>
  <c r="T40" i="12" s="1"/>
  <c r="U40" i="12" s="1"/>
  <c r="V40" i="12" s="1"/>
  <c r="W40" i="12" s="1"/>
  <c r="X40" i="12" s="1"/>
  <c r="R41" i="12" s="1"/>
  <c r="S41" i="12" s="1"/>
  <c r="T41" i="12" s="1"/>
  <c r="U41" i="12" s="1"/>
  <c r="V41" i="12" s="1"/>
  <c r="W41" i="12" s="1"/>
  <c r="X41" i="12" s="1"/>
  <c r="R42" i="12" s="1"/>
  <c r="S42" i="12" s="1"/>
  <c r="T42" i="12" s="1"/>
  <c r="U42" i="12" s="1"/>
  <c r="V42" i="12" s="1"/>
  <c r="W42" i="12" s="1"/>
  <c r="X42" i="12" s="1"/>
  <c r="R43" i="12" s="1"/>
  <c r="S43" i="12" s="1"/>
  <c r="T43" i="12" s="1"/>
  <c r="U43" i="12" s="1"/>
  <c r="V43" i="12" s="1"/>
  <c r="W43" i="12" s="1"/>
  <c r="X43" i="12" s="1"/>
  <c r="R44" i="12" s="1"/>
  <c r="S44" i="12" s="1"/>
  <c r="T44" i="12" s="1"/>
  <c r="U44" i="12" s="1"/>
  <c r="V44" i="12" s="1"/>
  <c r="W44" i="12" s="1"/>
  <c r="X44" i="12" s="1"/>
  <c r="X37" i="8" l="1"/>
  <c r="W37" i="8"/>
  <c r="V37" i="8"/>
  <c r="U37" i="8"/>
  <c r="T37" i="8"/>
  <c r="S37" i="8"/>
  <c r="R37" i="8"/>
  <c r="P37" i="8"/>
  <c r="O37" i="8"/>
  <c r="N37" i="8"/>
  <c r="M37" i="8"/>
  <c r="L37" i="8"/>
  <c r="K37" i="8"/>
  <c r="J37" i="8"/>
  <c r="H37" i="8"/>
  <c r="G37" i="8"/>
  <c r="F37" i="8"/>
  <c r="E37" i="8"/>
  <c r="D37" i="8"/>
  <c r="C37" i="8"/>
  <c r="B37" i="8"/>
  <c r="X28" i="8"/>
  <c r="W28" i="8"/>
  <c r="V28" i="8"/>
  <c r="U28" i="8"/>
  <c r="T28" i="8"/>
  <c r="S28" i="8"/>
  <c r="R28" i="8"/>
  <c r="P28" i="8"/>
  <c r="O28" i="8"/>
  <c r="N28" i="8"/>
  <c r="M28" i="8"/>
  <c r="L28" i="8"/>
  <c r="K28" i="8"/>
  <c r="J28" i="8"/>
  <c r="H28" i="8"/>
  <c r="G28" i="8"/>
  <c r="F28" i="8"/>
  <c r="E28" i="8"/>
  <c r="D28" i="8"/>
  <c r="C28" i="8"/>
  <c r="B28" i="8"/>
  <c r="X19" i="8"/>
  <c r="W19" i="8"/>
  <c r="V19" i="8"/>
  <c r="U19" i="8"/>
  <c r="T19" i="8"/>
  <c r="S19" i="8"/>
  <c r="R19" i="8"/>
  <c r="P19" i="8"/>
  <c r="O19" i="8"/>
  <c r="N19" i="8"/>
  <c r="M19" i="8"/>
  <c r="L19" i="8"/>
  <c r="K19" i="8"/>
  <c r="J19" i="8"/>
  <c r="H19" i="8"/>
  <c r="G19" i="8"/>
  <c r="F19" i="8"/>
  <c r="E19" i="8"/>
  <c r="D19" i="8"/>
  <c r="C19" i="8"/>
  <c r="B19" i="8"/>
  <c r="X10" i="8"/>
  <c r="W10" i="8"/>
  <c r="V10" i="8"/>
  <c r="U10" i="8"/>
  <c r="T10" i="8"/>
  <c r="S10" i="8"/>
  <c r="R10" i="8"/>
  <c r="P10" i="8"/>
  <c r="O10" i="8"/>
  <c r="N10" i="8"/>
  <c r="M10" i="8"/>
  <c r="L10" i="8"/>
  <c r="K10" i="8"/>
  <c r="J10" i="8"/>
  <c r="H10" i="8"/>
  <c r="G10" i="8"/>
  <c r="F10" i="8"/>
  <c r="E10" i="8"/>
  <c r="D10" i="8"/>
  <c r="C10" i="8"/>
  <c r="B10" i="8"/>
  <c r="B9" i="8"/>
  <c r="B11" i="8" s="1"/>
  <c r="C11" i="8" s="1"/>
  <c r="D11" i="8" s="1"/>
  <c r="E11" i="8" s="1"/>
  <c r="F11" i="8" s="1"/>
  <c r="G11" i="8" s="1"/>
  <c r="H11" i="8" s="1"/>
  <c r="B12" i="8" s="1"/>
  <c r="C12" i="8" s="1"/>
  <c r="D12" i="8" s="1"/>
  <c r="E12" i="8" s="1"/>
  <c r="F12" i="8" s="1"/>
  <c r="G12" i="8" s="1"/>
  <c r="H12" i="8" s="1"/>
  <c r="B13" i="8" s="1"/>
  <c r="C13" i="8" s="1"/>
  <c r="D13" i="8" s="1"/>
  <c r="E13" i="8" s="1"/>
  <c r="F13" i="8" s="1"/>
  <c r="G13" i="8" s="1"/>
  <c r="H13" i="8" s="1"/>
  <c r="B14" i="8" s="1"/>
  <c r="C14" i="8" s="1"/>
  <c r="D14" i="8" s="1"/>
  <c r="E14" i="8" s="1"/>
  <c r="F14" i="8" s="1"/>
  <c r="G14" i="8" s="1"/>
  <c r="H14" i="8" s="1"/>
  <c r="B15" i="8" s="1"/>
  <c r="C15" i="8" s="1"/>
  <c r="D15" i="8" s="1"/>
  <c r="E15" i="8" s="1"/>
  <c r="F15" i="8" s="1"/>
  <c r="G15" i="8" s="1"/>
  <c r="H15" i="8" s="1"/>
  <c r="B16" i="8" s="1"/>
  <c r="C16" i="8" s="1"/>
  <c r="D16" i="8" s="1"/>
  <c r="E16" i="8" s="1"/>
  <c r="F16" i="8" s="1"/>
  <c r="G16" i="8" s="1"/>
  <c r="H16" i="8" s="1"/>
  <c r="B6" i="8"/>
  <c r="X37" i="7"/>
  <c r="W37" i="7"/>
  <c r="V37" i="7"/>
  <c r="U37" i="7"/>
  <c r="T37" i="7"/>
  <c r="S37" i="7"/>
  <c r="R37" i="7"/>
  <c r="P37" i="7"/>
  <c r="O37" i="7"/>
  <c r="N37" i="7"/>
  <c r="M37" i="7"/>
  <c r="L37" i="7"/>
  <c r="K37" i="7"/>
  <c r="J37" i="7"/>
  <c r="H37" i="7"/>
  <c r="G37" i="7"/>
  <c r="F37" i="7"/>
  <c r="E37" i="7"/>
  <c r="D37" i="7"/>
  <c r="C37" i="7"/>
  <c r="B37" i="7"/>
  <c r="X28" i="7"/>
  <c r="W28" i="7"/>
  <c r="V28" i="7"/>
  <c r="U28" i="7"/>
  <c r="T28" i="7"/>
  <c r="S28" i="7"/>
  <c r="R28" i="7"/>
  <c r="P28" i="7"/>
  <c r="O28" i="7"/>
  <c r="N28" i="7"/>
  <c r="M28" i="7"/>
  <c r="L28" i="7"/>
  <c r="K28" i="7"/>
  <c r="J28" i="7"/>
  <c r="H28" i="7"/>
  <c r="G28" i="7"/>
  <c r="F28" i="7"/>
  <c r="E28" i="7"/>
  <c r="D28" i="7"/>
  <c r="C28" i="7"/>
  <c r="B28" i="7"/>
  <c r="X19" i="7"/>
  <c r="W19" i="7"/>
  <c r="V19" i="7"/>
  <c r="U19" i="7"/>
  <c r="T19" i="7"/>
  <c r="S19" i="7"/>
  <c r="R19" i="7"/>
  <c r="P19" i="7"/>
  <c r="O19" i="7"/>
  <c r="N19" i="7"/>
  <c r="M19" i="7"/>
  <c r="L19" i="7"/>
  <c r="K19" i="7"/>
  <c r="J19" i="7"/>
  <c r="H19" i="7"/>
  <c r="G19" i="7"/>
  <c r="F19" i="7"/>
  <c r="E19" i="7"/>
  <c r="D19" i="7"/>
  <c r="C19" i="7"/>
  <c r="B19" i="7"/>
  <c r="X10" i="7"/>
  <c r="W10" i="7"/>
  <c r="V10" i="7"/>
  <c r="U10" i="7"/>
  <c r="T10" i="7"/>
  <c r="S10" i="7"/>
  <c r="R10" i="7"/>
  <c r="P10" i="7"/>
  <c r="O10" i="7"/>
  <c r="N10" i="7"/>
  <c r="M10" i="7"/>
  <c r="L10" i="7"/>
  <c r="K10" i="7"/>
  <c r="J10" i="7"/>
  <c r="H10" i="7"/>
  <c r="G10" i="7"/>
  <c r="F10" i="7"/>
  <c r="E10" i="7"/>
  <c r="D10" i="7"/>
  <c r="C10" i="7"/>
  <c r="B10" i="7"/>
  <c r="B9" i="7"/>
  <c r="J9" i="7" s="1"/>
  <c r="B6" i="7"/>
  <c r="X38" i="6"/>
  <c r="W38" i="6"/>
  <c r="V38" i="6"/>
  <c r="U38" i="6"/>
  <c r="T38" i="6"/>
  <c r="S38" i="6"/>
  <c r="R38" i="6"/>
  <c r="P38" i="6"/>
  <c r="O38" i="6"/>
  <c r="N38" i="6"/>
  <c r="M38" i="6"/>
  <c r="L38" i="6"/>
  <c r="K38" i="6"/>
  <c r="J38" i="6"/>
  <c r="H38" i="6"/>
  <c r="G38" i="6"/>
  <c r="F38" i="6"/>
  <c r="E38" i="6"/>
  <c r="D38" i="6"/>
  <c r="C38" i="6"/>
  <c r="B38" i="6"/>
  <c r="X29" i="6"/>
  <c r="W29" i="6"/>
  <c r="V29" i="6"/>
  <c r="U29" i="6"/>
  <c r="T29" i="6"/>
  <c r="S29" i="6"/>
  <c r="R29" i="6"/>
  <c r="P29" i="6"/>
  <c r="O29" i="6"/>
  <c r="N29" i="6"/>
  <c r="M29" i="6"/>
  <c r="L29" i="6"/>
  <c r="K29" i="6"/>
  <c r="J29" i="6"/>
  <c r="H29" i="6"/>
  <c r="G29" i="6"/>
  <c r="F29" i="6"/>
  <c r="E29" i="6"/>
  <c r="D29" i="6"/>
  <c r="C29" i="6"/>
  <c r="B29" i="6"/>
  <c r="X20" i="6"/>
  <c r="W20" i="6"/>
  <c r="V20" i="6"/>
  <c r="U20" i="6"/>
  <c r="T20" i="6"/>
  <c r="S20" i="6"/>
  <c r="R20" i="6"/>
  <c r="P20" i="6"/>
  <c r="O20" i="6"/>
  <c r="N20" i="6"/>
  <c r="M20" i="6"/>
  <c r="L20" i="6"/>
  <c r="K20" i="6"/>
  <c r="J20" i="6"/>
  <c r="H20" i="6"/>
  <c r="G20" i="6"/>
  <c r="F20" i="6"/>
  <c r="E20" i="6"/>
  <c r="D20" i="6"/>
  <c r="C20" i="6"/>
  <c r="B20" i="6"/>
  <c r="X10" i="6"/>
  <c r="W10" i="6"/>
  <c r="V10" i="6"/>
  <c r="U10" i="6"/>
  <c r="T10" i="6"/>
  <c r="S10" i="6"/>
  <c r="R10" i="6"/>
  <c r="P10" i="6"/>
  <c r="O10" i="6"/>
  <c r="N10" i="6"/>
  <c r="M10" i="6"/>
  <c r="L10" i="6"/>
  <c r="K10" i="6"/>
  <c r="J10" i="6"/>
  <c r="H10" i="6"/>
  <c r="G10" i="6"/>
  <c r="F10" i="6"/>
  <c r="E10" i="6"/>
  <c r="D10" i="6"/>
  <c r="C10" i="6"/>
  <c r="B10" i="6"/>
  <c r="B9" i="6"/>
  <c r="B11" i="6" s="1"/>
  <c r="C11" i="6" s="1"/>
  <c r="D11" i="6" s="1"/>
  <c r="E11" i="6" s="1"/>
  <c r="F11" i="6" s="1"/>
  <c r="G11" i="6" s="1"/>
  <c r="H11" i="6" s="1"/>
  <c r="B12" i="6" s="1"/>
  <c r="C12" i="6" s="1"/>
  <c r="D12" i="6" s="1"/>
  <c r="E12" i="6" s="1"/>
  <c r="F12" i="6" s="1"/>
  <c r="G12" i="6" s="1"/>
  <c r="H12" i="6" s="1"/>
  <c r="B13" i="6" s="1"/>
  <c r="C13" i="6" s="1"/>
  <c r="D13" i="6" s="1"/>
  <c r="E13" i="6" s="1"/>
  <c r="F13" i="6" s="1"/>
  <c r="G13" i="6" s="1"/>
  <c r="H13" i="6" s="1"/>
  <c r="B14" i="6" s="1"/>
  <c r="C14" i="6" s="1"/>
  <c r="D14" i="6" s="1"/>
  <c r="E14" i="6" s="1"/>
  <c r="F14" i="6" s="1"/>
  <c r="G14" i="6" s="1"/>
  <c r="H14" i="6" s="1"/>
  <c r="B16" i="6" s="1"/>
  <c r="C16" i="6" s="1"/>
  <c r="D16" i="6" s="1"/>
  <c r="E16" i="6" s="1"/>
  <c r="F16" i="6" s="1"/>
  <c r="G16" i="6" s="1"/>
  <c r="H16" i="6" s="1"/>
  <c r="B17" i="6" s="1"/>
  <c r="C17" i="6" s="1"/>
  <c r="D17" i="6" s="1"/>
  <c r="E17" i="6" s="1"/>
  <c r="F17" i="6" s="1"/>
  <c r="G17" i="6" s="1"/>
  <c r="H17" i="6" s="1"/>
  <c r="B6" i="6"/>
  <c r="X38" i="5"/>
  <c r="W38" i="5"/>
  <c r="V38" i="5"/>
  <c r="U38" i="5"/>
  <c r="T38" i="5"/>
  <c r="S38" i="5"/>
  <c r="R38" i="5"/>
  <c r="P38" i="5"/>
  <c r="O38" i="5"/>
  <c r="N38" i="5"/>
  <c r="M38" i="5"/>
  <c r="L38" i="5"/>
  <c r="K38" i="5"/>
  <c r="J38" i="5"/>
  <c r="H38" i="5"/>
  <c r="G38" i="5"/>
  <c r="F38" i="5"/>
  <c r="E38" i="5"/>
  <c r="D38" i="5"/>
  <c r="C38" i="5"/>
  <c r="B38" i="5"/>
  <c r="X29" i="5"/>
  <c r="W29" i="5"/>
  <c r="V29" i="5"/>
  <c r="U29" i="5"/>
  <c r="T29" i="5"/>
  <c r="S29" i="5"/>
  <c r="R29" i="5"/>
  <c r="P29" i="5"/>
  <c r="O29" i="5"/>
  <c r="N29" i="5"/>
  <c r="M29" i="5"/>
  <c r="L29" i="5"/>
  <c r="K29" i="5"/>
  <c r="J29" i="5"/>
  <c r="H29" i="5"/>
  <c r="G29" i="5"/>
  <c r="F29" i="5"/>
  <c r="E29" i="5"/>
  <c r="D29" i="5"/>
  <c r="C29" i="5"/>
  <c r="B29" i="5"/>
  <c r="X20" i="5"/>
  <c r="W20" i="5"/>
  <c r="V20" i="5"/>
  <c r="U20" i="5"/>
  <c r="T20" i="5"/>
  <c r="S20" i="5"/>
  <c r="R20" i="5"/>
  <c r="P20" i="5"/>
  <c r="O20" i="5"/>
  <c r="N20" i="5"/>
  <c r="M20" i="5"/>
  <c r="L20" i="5"/>
  <c r="K20" i="5"/>
  <c r="J20" i="5"/>
  <c r="H20" i="5"/>
  <c r="G20" i="5"/>
  <c r="F20" i="5"/>
  <c r="E20" i="5"/>
  <c r="D20" i="5"/>
  <c r="C20" i="5"/>
  <c r="B20" i="5"/>
  <c r="X10" i="5"/>
  <c r="W10" i="5"/>
  <c r="V10" i="5"/>
  <c r="U10" i="5"/>
  <c r="T10" i="5"/>
  <c r="S10" i="5"/>
  <c r="R10" i="5"/>
  <c r="P10" i="5"/>
  <c r="O10" i="5"/>
  <c r="N10" i="5"/>
  <c r="M10" i="5"/>
  <c r="L10" i="5"/>
  <c r="K10" i="5"/>
  <c r="J10" i="5"/>
  <c r="H10" i="5"/>
  <c r="G10" i="5"/>
  <c r="F10" i="5"/>
  <c r="E10" i="5"/>
  <c r="D10" i="5"/>
  <c r="C10" i="5"/>
  <c r="B10" i="5"/>
  <c r="B9" i="5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  <c r="F12" i="5" s="1"/>
  <c r="G12" i="5" s="1"/>
  <c r="H12" i="5" s="1"/>
  <c r="B13" i="5" s="1"/>
  <c r="C13" i="5" s="1"/>
  <c r="D13" i="5" s="1"/>
  <c r="E13" i="5" s="1"/>
  <c r="F13" i="5" s="1"/>
  <c r="G13" i="5" s="1"/>
  <c r="H13" i="5" s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16" i="5" s="1"/>
  <c r="C16" i="5" s="1"/>
  <c r="D16" i="5" s="1"/>
  <c r="E16" i="5" s="1"/>
  <c r="F16" i="5" s="1"/>
  <c r="G16" i="5" s="1"/>
  <c r="H16" i="5" s="1"/>
  <c r="B6" i="5"/>
  <c r="J9" i="8" l="1"/>
  <c r="R9" i="8" s="1"/>
  <c r="R11" i="8" s="1"/>
  <c r="S11" i="8" s="1"/>
  <c r="T11" i="8" s="1"/>
  <c r="U11" i="8" s="1"/>
  <c r="V11" i="8" s="1"/>
  <c r="W11" i="8" s="1"/>
  <c r="X11" i="8" s="1"/>
  <c r="R12" i="8" s="1"/>
  <c r="S12" i="8" s="1"/>
  <c r="T12" i="8" s="1"/>
  <c r="U12" i="8" s="1"/>
  <c r="V12" i="8" s="1"/>
  <c r="W12" i="8" s="1"/>
  <c r="X12" i="8" s="1"/>
  <c r="R13" i="8" s="1"/>
  <c r="S13" i="8" s="1"/>
  <c r="T13" i="8" s="1"/>
  <c r="U13" i="8" s="1"/>
  <c r="V13" i="8" s="1"/>
  <c r="W13" i="8" s="1"/>
  <c r="X13" i="8" s="1"/>
  <c r="R14" i="8" s="1"/>
  <c r="S14" i="8" s="1"/>
  <c r="T14" i="8" s="1"/>
  <c r="U14" i="8" s="1"/>
  <c r="V14" i="8" s="1"/>
  <c r="W14" i="8" s="1"/>
  <c r="X14" i="8" s="1"/>
  <c r="R15" i="8" s="1"/>
  <c r="S15" i="8" s="1"/>
  <c r="T15" i="8" s="1"/>
  <c r="U15" i="8" s="1"/>
  <c r="V15" i="8" s="1"/>
  <c r="W15" i="8" s="1"/>
  <c r="X15" i="8" s="1"/>
  <c r="R16" i="8" s="1"/>
  <c r="S16" i="8" s="1"/>
  <c r="T16" i="8" s="1"/>
  <c r="U16" i="8" s="1"/>
  <c r="V16" i="8" s="1"/>
  <c r="W16" i="8" s="1"/>
  <c r="X16" i="8" s="1"/>
  <c r="B11" i="7"/>
  <c r="C11" i="7" s="1"/>
  <c r="D11" i="7" s="1"/>
  <c r="E11" i="7" s="1"/>
  <c r="F11" i="7" s="1"/>
  <c r="G11" i="7" s="1"/>
  <c r="H11" i="7" s="1"/>
  <c r="B12" i="7" s="1"/>
  <c r="C12" i="7" s="1"/>
  <c r="D12" i="7" s="1"/>
  <c r="E12" i="7" s="1"/>
  <c r="F12" i="7" s="1"/>
  <c r="G12" i="7" s="1"/>
  <c r="H12" i="7" s="1"/>
  <c r="B13" i="7" s="1"/>
  <c r="C13" i="7" s="1"/>
  <c r="D13" i="7" s="1"/>
  <c r="E13" i="7" s="1"/>
  <c r="F13" i="7" s="1"/>
  <c r="G13" i="7" s="1"/>
  <c r="H13" i="7" s="1"/>
  <c r="B14" i="7" s="1"/>
  <c r="C14" i="7" s="1"/>
  <c r="D14" i="7" s="1"/>
  <c r="E14" i="7" s="1"/>
  <c r="F14" i="7" s="1"/>
  <c r="G14" i="7" s="1"/>
  <c r="H14" i="7" s="1"/>
  <c r="B15" i="7" s="1"/>
  <c r="C15" i="7" s="1"/>
  <c r="D15" i="7" s="1"/>
  <c r="E15" i="7" s="1"/>
  <c r="F15" i="7" s="1"/>
  <c r="G15" i="7" s="1"/>
  <c r="H15" i="7" s="1"/>
  <c r="B16" i="7" s="1"/>
  <c r="C16" i="7" s="1"/>
  <c r="D16" i="7" s="1"/>
  <c r="E16" i="7" s="1"/>
  <c r="F16" i="7" s="1"/>
  <c r="G16" i="7" s="1"/>
  <c r="H16" i="7" s="1"/>
  <c r="J11" i="7"/>
  <c r="K11" i="7" s="1"/>
  <c r="L11" i="7" s="1"/>
  <c r="M11" i="7" s="1"/>
  <c r="N11" i="7" s="1"/>
  <c r="O11" i="7" s="1"/>
  <c r="P11" i="7" s="1"/>
  <c r="J12" i="7" s="1"/>
  <c r="K12" i="7" s="1"/>
  <c r="L12" i="7" s="1"/>
  <c r="M12" i="7" s="1"/>
  <c r="N12" i="7" s="1"/>
  <c r="O12" i="7" s="1"/>
  <c r="P12" i="7" s="1"/>
  <c r="J13" i="7" s="1"/>
  <c r="K13" i="7" s="1"/>
  <c r="L13" i="7" s="1"/>
  <c r="M13" i="7" s="1"/>
  <c r="N13" i="7" s="1"/>
  <c r="O13" i="7" s="1"/>
  <c r="P13" i="7" s="1"/>
  <c r="J14" i="7" s="1"/>
  <c r="K14" i="7" s="1"/>
  <c r="L14" i="7" s="1"/>
  <c r="M14" i="7" s="1"/>
  <c r="N14" i="7" s="1"/>
  <c r="O14" i="7" s="1"/>
  <c r="P14" i="7" s="1"/>
  <c r="J15" i="7" s="1"/>
  <c r="K15" i="7" s="1"/>
  <c r="L15" i="7" s="1"/>
  <c r="M15" i="7" s="1"/>
  <c r="N15" i="7" s="1"/>
  <c r="O15" i="7" s="1"/>
  <c r="P15" i="7" s="1"/>
  <c r="J16" i="7" s="1"/>
  <c r="K16" i="7" s="1"/>
  <c r="L16" i="7" s="1"/>
  <c r="M16" i="7" s="1"/>
  <c r="N16" i="7" s="1"/>
  <c r="O16" i="7" s="1"/>
  <c r="P16" i="7" s="1"/>
  <c r="R9" i="7"/>
  <c r="J9" i="6"/>
  <c r="J11" i="6" s="1"/>
  <c r="K11" i="6" s="1"/>
  <c r="L11" i="6" s="1"/>
  <c r="M11" i="6" s="1"/>
  <c r="N11" i="6" s="1"/>
  <c r="O11" i="6" s="1"/>
  <c r="P11" i="6" s="1"/>
  <c r="J12" i="6" s="1"/>
  <c r="K12" i="6" s="1"/>
  <c r="L12" i="6" s="1"/>
  <c r="M12" i="6" s="1"/>
  <c r="N12" i="6" s="1"/>
  <c r="O12" i="6" s="1"/>
  <c r="P12" i="6" s="1"/>
  <c r="J13" i="6" s="1"/>
  <c r="K13" i="6" s="1"/>
  <c r="L13" i="6" s="1"/>
  <c r="M13" i="6" s="1"/>
  <c r="N13" i="6" s="1"/>
  <c r="O13" i="6" s="1"/>
  <c r="P13" i="6" s="1"/>
  <c r="J14" i="6" s="1"/>
  <c r="K14" i="6" s="1"/>
  <c r="L14" i="6" s="1"/>
  <c r="M14" i="6" s="1"/>
  <c r="N14" i="6" s="1"/>
  <c r="O14" i="6" s="1"/>
  <c r="P14" i="6" s="1"/>
  <c r="J16" i="6" s="1"/>
  <c r="K16" i="6" s="1"/>
  <c r="L16" i="6" s="1"/>
  <c r="M16" i="6" s="1"/>
  <c r="N16" i="6" s="1"/>
  <c r="O16" i="6" s="1"/>
  <c r="P16" i="6" s="1"/>
  <c r="J17" i="6" s="1"/>
  <c r="K17" i="6" s="1"/>
  <c r="L17" i="6" s="1"/>
  <c r="M17" i="6" s="1"/>
  <c r="N17" i="6" s="1"/>
  <c r="O17" i="6" s="1"/>
  <c r="P17" i="6" s="1"/>
  <c r="J9" i="5"/>
  <c r="R9" i="5" s="1"/>
  <c r="B19" i="5" s="1"/>
  <c r="R9" i="6" l="1"/>
  <c r="R11" i="6" s="1"/>
  <c r="S11" i="6" s="1"/>
  <c r="T11" i="6" s="1"/>
  <c r="U11" i="6" s="1"/>
  <c r="V11" i="6" s="1"/>
  <c r="W11" i="6" s="1"/>
  <c r="X11" i="6" s="1"/>
  <c r="R12" i="6" s="1"/>
  <c r="S12" i="6" s="1"/>
  <c r="T12" i="6" s="1"/>
  <c r="U12" i="6" s="1"/>
  <c r="V12" i="6" s="1"/>
  <c r="W12" i="6" s="1"/>
  <c r="X12" i="6" s="1"/>
  <c r="R13" i="6" s="1"/>
  <c r="S13" i="6" s="1"/>
  <c r="T13" i="6" s="1"/>
  <c r="U13" i="6" s="1"/>
  <c r="V13" i="6" s="1"/>
  <c r="W13" i="6" s="1"/>
  <c r="X13" i="6" s="1"/>
  <c r="R14" i="6" s="1"/>
  <c r="S14" i="6" s="1"/>
  <c r="T14" i="6" s="1"/>
  <c r="U14" i="6" s="1"/>
  <c r="V14" i="6" s="1"/>
  <c r="W14" i="6" s="1"/>
  <c r="X14" i="6" s="1"/>
  <c r="R16" i="6" s="1"/>
  <c r="S16" i="6" s="1"/>
  <c r="T16" i="6" s="1"/>
  <c r="U16" i="6" s="1"/>
  <c r="V16" i="6" s="1"/>
  <c r="W16" i="6" s="1"/>
  <c r="X16" i="6" s="1"/>
  <c r="R17" i="6" s="1"/>
  <c r="S17" i="6" s="1"/>
  <c r="T17" i="6" s="1"/>
  <c r="U17" i="6" s="1"/>
  <c r="V17" i="6" s="1"/>
  <c r="W17" i="6" s="1"/>
  <c r="X17" i="6" s="1"/>
  <c r="R11" i="5"/>
  <c r="S11" i="5" s="1"/>
  <c r="T11" i="5" s="1"/>
  <c r="U11" i="5" s="1"/>
  <c r="V11" i="5" s="1"/>
  <c r="W11" i="5" s="1"/>
  <c r="X11" i="5" s="1"/>
  <c r="R12" i="5" s="1"/>
  <c r="S12" i="5" s="1"/>
  <c r="T12" i="5" s="1"/>
  <c r="U12" i="5" s="1"/>
  <c r="V12" i="5" s="1"/>
  <c r="W12" i="5" s="1"/>
  <c r="X12" i="5" s="1"/>
  <c r="R13" i="5" s="1"/>
  <c r="S13" i="5" s="1"/>
  <c r="T13" i="5" s="1"/>
  <c r="U13" i="5" s="1"/>
  <c r="V13" i="5" s="1"/>
  <c r="W13" i="5" s="1"/>
  <c r="X13" i="5" s="1"/>
  <c r="R14" i="5" s="1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R16" i="5" s="1"/>
  <c r="S16" i="5" s="1"/>
  <c r="T16" i="5" s="1"/>
  <c r="U16" i="5" s="1"/>
  <c r="V16" i="5" s="1"/>
  <c r="W16" i="5" s="1"/>
  <c r="X16" i="5" s="1"/>
  <c r="J11" i="8"/>
  <c r="K11" i="8" s="1"/>
  <c r="L11" i="8" s="1"/>
  <c r="M11" i="8" s="1"/>
  <c r="N11" i="8" s="1"/>
  <c r="O11" i="8" s="1"/>
  <c r="P11" i="8" s="1"/>
  <c r="J12" i="8" s="1"/>
  <c r="K12" i="8" s="1"/>
  <c r="L12" i="8" s="1"/>
  <c r="M12" i="8" s="1"/>
  <c r="N12" i="8" s="1"/>
  <c r="O12" i="8" s="1"/>
  <c r="P12" i="8" s="1"/>
  <c r="J13" i="8" s="1"/>
  <c r="K13" i="8" s="1"/>
  <c r="L13" i="8" s="1"/>
  <c r="M13" i="8" s="1"/>
  <c r="N13" i="8" s="1"/>
  <c r="O13" i="8" s="1"/>
  <c r="P13" i="8" s="1"/>
  <c r="J14" i="8" s="1"/>
  <c r="K14" i="8" s="1"/>
  <c r="L14" i="8" s="1"/>
  <c r="M14" i="8" s="1"/>
  <c r="N14" i="8" s="1"/>
  <c r="O14" i="8" s="1"/>
  <c r="P14" i="8" s="1"/>
  <c r="J15" i="8" s="1"/>
  <c r="K15" i="8" s="1"/>
  <c r="L15" i="8" s="1"/>
  <c r="M15" i="8" s="1"/>
  <c r="N15" i="8" s="1"/>
  <c r="O15" i="8" s="1"/>
  <c r="P15" i="8" s="1"/>
  <c r="J16" i="8" s="1"/>
  <c r="K16" i="8" s="1"/>
  <c r="L16" i="8" s="1"/>
  <c r="M16" i="8" s="1"/>
  <c r="N16" i="8" s="1"/>
  <c r="O16" i="8" s="1"/>
  <c r="P16" i="8" s="1"/>
  <c r="B18" i="8"/>
  <c r="B20" i="8" s="1"/>
  <c r="C20" i="8" s="1"/>
  <c r="D20" i="8" s="1"/>
  <c r="E20" i="8" s="1"/>
  <c r="F20" i="8" s="1"/>
  <c r="G20" i="8" s="1"/>
  <c r="H20" i="8" s="1"/>
  <c r="B21" i="8" s="1"/>
  <c r="C21" i="8" s="1"/>
  <c r="D21" i="8" s="1"/>
  <c r="E21" i="8" s="1"/>
  <c r="F21" i="8" s="1"/>
  <c r="G21" i="8" s="1"/>
  <c r="H21" i="8" s="1"/>
  <c r="B22" i="8" s="1"/>
  <c r="C22" i="8" s="1"/>
  <c r="D22" i="8" s="1"/>
  <c r="E22" i="8" s="1"/>
  <c r="F22" i="8" s="1"/>
  <c r="G22" i="8" s="1"/>
  <c r="H22" i="8" s="1"/>
  <c r="B23" i="8" s="1"/>
  <c r="C23" i="8" s="1"/>
  <c r="D23" i="8" s="1"/>
  <c r="E23" i="8" s="1"/>
  <c r="F23" i="8" s="1"/>
  <c r="G23" i="8" s="1"/>
  <c r="H23" i="8" s="1"/>
  <c r="B24" i="8" s="1"/>
  <c r="C24" i="8" s="1"/>
  <c r="D24" i="8" s="1"/>
  <c r="E24" i="8" s="1"/>
  <c r="F24" i="8" s="1"/>
  <c r="G24" i="8" s="1"/>
  <c r="H24" i="8" s="1"/>
  <c r="B25" i="8" s="1"/>
  <c r="C25" i="8" s="1"/>
  <c r="D25" i="8" s="1"/>
  <c r="E25" i="8" s="1"/>
  <c r="F25" i="8" s="1"/>
  <c r="G25" i="8" s="1"/>
  <c r="H25" i="8" s="1"/>
  <c r="B18" i="7"/>
  <c r="R11" i="7"/>
  <c r="S11" i="7" s="1"/>
  <c r="T11" i="7" s="1"/>
  <c r="U11" i="7" s="1"/>
  <c r="V11" i="7" s="1"/>
  <c r="W11" i="7" s="1"/>
  <c r="X11" i="7" s="1"/>
  <c r="R12" i="7" s="1"/>
  <c r="S12" i="7" s="1"/>
  <c r="T12" i="7" s="1"/>
  <c r="U12" i="7" s="1"/>
  <c r="V12" i="7" s="1"/>
  <c r="W12" i="7" s="1"/>
  <c r="X12" i="7" s="1"/>
  <c r="R13" i="7" s="1"/>
  <c r="S13" i="7" s="1"/>
  <c r="T13" i="7" s="1"/>
  <c r="U13" i="7" s="1"/>
  <c r="V13" i="7" s="1"/>
  <c r="W13" i="7" s="1"/>
  <c r="X13" i="7" s="1"/>
  <c r="R14" i="7" s="1"/>
  <c r="S14" i="7" s="1"/>
  <c r="T14" i="7" s="1"/>
  <c r="U14" i="7" s="1"/>
  <c r="V14" i="7" s="1"/>
  <c r="W14" i="7" s="1"/>
  <c r="X14" i="7" s="1"/>
  <c r="R15" i="7" s="1"/>
  <c r="S15" i="7" s="1"/>
  <c r="T15" i="7" s="1"/>
  <c r="U15" i="7" s="1"/>
  <c r="V15" i="7" s="1"/>
  <c r="W15" i="7" s="1"/>
  <c r="X15" i="7" s="1"/>
  <c r="R16" i="7" s="1"/>
  <c r="S16" i="7" s="1"/>
  <c r="T16" i="7" s="1"/>
  <c r="U16" i="7" s="1"/>
  <c r="V16" i="7" s="1"/>
  <c r="W16" i="7" s="1"/>
  <c r="X16" i="7" s="1"/>
  <c r="J11" i="5"/>
  <c r="K11" i="5" s="1"/>
  <c r="L11" i="5" s="1"/>
  <c r="M11" i="5" s="1"/>
  <c r="N11" i="5" s="1"/>
  <c r="O11" i="5" s="1"/>
  <c r="P11" i="5" s="1"/>
  <c r="J12" i="5" s="1"/>
  <c r="K12" i="5" s="1"/>
  <c r="L12" i="5" s="1"/>
  <c r="M12" i="5" s="1"/>
  <c r="N12" i="5" s="1"/>
  <c r="O12" i="5" s="1"/>
  <c r="P12" i="5" s="1"/>
  <c r="J13" i="5" s="1"/>
  <c r="K13" i="5" s="1"/>
  <c r="L13" i="5" s="1"/>
  <c r="M13" i="5" s="1"/>
  <c r="N13" i="5" s="1"/>
  <c r="O13" i="5" s="1"/>
  <c r="P13" i="5" s="1"/>
  <c r="J14" i="5" s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J16" i="5" s="1"/>
  <c r="K16" i="5" s="1"/>
  <c r="L16" i="5" s="1"/>
  <c r="M16" i="5" s="1"/>
  <c r="N16" i="5" s="1"/>
  <c r="O16" i="5" s="1"/>
  <c r="P16" i="5" s="1"/>
  <c r="J19" i="5"/>
  <c r="B21" i="5"/>
  <c r="C21" i="5" s="1"/>
  <c r="D21" i="5" s="1"/>
  <c r="E21" i="5" s="1"/>
  <c r="F21" i="5" s="1"/>
  <c r="G21" i="5" s="1"/>
  <c r="H21" i="5" s="1"/>
  <c r="B22" i="5" s="1"/>
  <c r="C22" i="5" s="1"/>
  <c r="D22" i="5" s="1"/>
  <c r="E22" i="5" s="1"/>
  <c r="F22" i="5" s="1"/>
  <c r="G22" i="5" s="1"/>
  <c r="H22" i="5" s="1"/>
  <c r="B23" i="5" s="1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B25" i="5" s="1"/>
  <c r="C25" i="5" s="1"/>
  <c r="D25" i="5" s="1"/>
  <c r="E25" i="5" s="1"/>
  <c r="F25" i="5" s="1"/>
  <c r="G25" i="5" s="1"/>
  <c r="H25" i="5" s="1"/>
  <c r="B26" i="5" s="1"/>
  <c r="C26" i="5" s="1"/>
  <c r="D26" i="5" s="1"/>
  <c r="E26" i="5" s="1"/>
  <c r="F26" i="5" s="1"/>
  <c r="G26" i="5" s="1"/>
  <c r="H26" i="5" s="1"/>
  <c r="B19" i="6" l="1"/>
  <c r="J19" i="6" s="1"/>
  <c r="J18" i="8"/>
  <c r="R18" i="8" s="1"/>
  <c r="B20" i="7"/>
  <c r="C20" i="7" s="1"/>
  <c r="D20" i="7" s="1"/>
  <c r="E20" i="7" s="1"/>
  <c r="F20" i="7" s="1"/>
  <c r="G20" i="7" s="1"/>
  <c r="H20" i="7" s="1"/>
  <c r="B21" i="7" s="1"/>
  <c r="C21" i="7" s="1"/>
  <c r="D21" i="7" s="1"/>
  <c r="E21" i="7" s="1"/>
  <c r="F21" i="7" s="1"/>
  <c r="G21" i="7" s="1"/>
  <c r="H21" i="7" s="1"/>
  <c r="B22" i="7" s="1"/>
  <c r="C22" i="7" s="1"/>
  <c r="D22" i="7" s="1"/>
  <c r="E22" i="7" s="1"/>
  <c r="F22" i="7" s="1"/>
  <c r="G22" i="7" s="1"/>
  <c r="H22" i="7" s="1"/>
  <c r="B23" i="7" s="1"/>
  <c r="C23" i="7" s="1"/>
  <c r="D23" i="7" s="1"/>
  <c r="E23" i="7" s="1"/>
  <c r="F23" i="7" s="1"/>
  <c r="G23" i="7" s="1"/>
  <c r="H23" i="7" s="1"/>
  <c r="B24" i="7" s="1"/>
  <c r="C24" i="7" s="1"/>
  <c r="D24" i="7" s="1"/>
  <c r="E24" i="7" s="1"/>
  <c r="F24" i="7" s="1"/>
  <c r="G24" i="7" s="1"/>
  <c r="H24" i="7" s="1"/>
  <c r="B25" i="7" s="1"/>
  <c r="C25" i="7" s="1"/>
  <c r="D25" i="7" s="1"/>
  <c r="E25" i="7" s="1"/>
  <c r="F25" i="7" s="1"/>
  <c r="G25" i="7" s="1"/>
  <c r="H25" i="7" s="1"/>
  <c r="J18" i="7"/>
  <c r="R19" i="5"/>
  <c r="J21" i="5"/>
  <c r="K21" i="5" s="1"/>
  <c r="L21" i="5" s="1"/>
  <c r="M21" i="5" s="1"/>
  <c r="N21" i="5" s="1"/>
  <c r="O21" i="5" s="1"/>
  <c r="P21" i="5" s="1"/>
  <c r="J22" i="5" s="1"/>
  <c r="K22" i="5" s="1"/>
  <c r="L22" i="5" s="1"/>
  <c r="M22" i="5" s="1"/>
  <c r="N22" i="5" s="1"/>
  <c r="O22" i="5" s="1"/>
  <c r="P22" i="5" s="1"/>
  <c r="J23" i="5" s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J25" i="5" s="1"/>
  <c r="K25" i="5" s="1"/>
  <c r="L25" i="5" s="1"/>
  <c r="M25" i="5" s="1"/>
  <c r="N25" i="5" s="1"/>
  <c r="O25" i="5" s="1"/>
  <c r="P25" i="5" s="1"/>
  <c r="J26" i="5" s="1"/>
  <c r="K26" i="5" s="1"/>
  <c r="L26" i="5" s="1"/>
  <c r="M26" i="5" s="1"/>
  <c r="N26" i="5" s="1"/>
  <c r="O26" i="5" s="1"/>
  <c r="P26" i="5" s="1"/>
  <c r="B21" i="6" l="1"/>
  <c r="C21" i="6" s="1"/>
  <c r="D21" i="6" s="1"/>
  <c r="E21" i="6" s="1"/>
  <c r="F21" i="6" s="1"/>
  <c r="G21" i="6" s="1"/>
  <c r="H21" i="6" s="1"/>
  <c r="B22" i="6" s="1"/>
  <c r="C22" i="6" s="1"/>
  <c r="D22" i="6" s="1"/>
  <c r="E22" i="6" s="1"/>
  <c r="F22" i="6" s="1"/>
  <c r="G22" i="6" s="1"/>
  <c r="H22" i="6" s="1"/>
  <c r="B23" i="6" s="1"/>
  <c r="C23" i="6" s="1"/>
  <c r="D23" i="6" s="1"/>
  <c r="E23" i="6" s="1"/>
  <c r="F23" i="6" s="1"/>
  <c r="G23" i="6" s="1"/>
  <c r="H23" i="6" s="1"/>
  <c r="B24" i="6" s="1"/>
  <c r="C24" i="6" s="1"/>
  <c r="D24" i="6" s="1"/>
  <c r="E24" i="6" s="1"/>
  <c r="F24" i="6" s="1"/>
  <c r="G24" i="6" s="1"/>
  <c r="H24" i="6" s="1"/>
  <c r="B25" i="6" s="1"/>
  <c r="C25" i="6" s="1"/>
  <c r="D25" i="6" s="1"/>
  <c r="E25" i="6" s="1"/>
  <c r="F25" i="6" s="1"/>
  <c r="G25" i="6" s="1"/>
  <c r="H25" i="6" s="1"/>
  <c r="B26" i="6" s="1"/>
  <c r="C26" i="6" s="1"/>
  <c r="D26" i="6" s="1"/>
  <c r="E26" i="6" s="1"/>
  <c r="F26" i="6" s="1"/>
  <c r="G26" i="6" s="1"/>
  <c r="H26" i="6" s="1"/>
  <c r="J20" i="8"/>
  <c r="K20" i="8" s="1"/>
  <c r="L20" i="8" s="1"/>
  <c r="M20" i="8" s="1"/>
  <c r="N20" i="8" s="1"/>
  <c r="O20" i="8" s="1"/>
  <c r="P20" i="8" s="1"/>
  <c r="J21" i="8" s="1"/>
  <c r="K21" i="8" s="1"/>
  <c r="L21" i="8" s="1"/>
  <c r="M21" i="8" s="1"/>
  <c r="N21" i="8" s="1"/>
  <c r="O21" i="8" s="1"/>
  <c r="P21" i="8" s="1"/>
  <c r="J22" i="8" s="1"/>
  <c r="K22" i="8" s="1"/>
  <c r="L22" i="8" s="1"/>
  <c r="M22" i="8" s="1"/>
  <c r="N22" i="8" s="1"/>
  <c r="O22" i="8" s="1"/>
  <c r="P22" i="8" s="1"/>
  <c r="J23" i="8" s="1"/>
  <c r="K23" i="8" s="1"/>
  <c r="L23" i="8" s="1"/>
  <c r="M23" i="8" s="1"/>
  <c r="N23" i="8" s="1"/>
  <c r="O23" i="8" s="1"/>
  <c r="P23" i="8" s="1"/>
  <c r="J24" i="8" s="1"/>
  <c r="K24" i="8" s="1"/>
  <c r="L24" i="8" s="1"/>
  <c r="M24" i="8" s="1"/>
  <c r="N24" i="8" s="1"/>
  <c r="O24" i="8" s="1"/>
  <c r="P24" i="8" s="1"/>
  <c r="J25" i="8" s="1"/>
  <c r="K25" i="8" s="1"/>
  <c r="L25" i="8" s="1"/>
  <c r="M25" i="8" s="1"/>
  <c r="N25" i="8" s="1"/>
  <c r="O25" i="8" s="1"/>
  <c r="P25" i="8" s="1"/>
  <c r="B27" i="8"/>
  <c r="R20" i="8"/>
  <c r="S20" i="8" s="1"/>
  <c r="T20" i="8" s="1"/>
  <c r="U20" i="8" s="1"/>
  <c r="V20" i="8" s="1"/>
  <c r="W20" i="8" s="1"/>
  <c r="X20" i="8" s="1"/>
  <c r="R21" i="8" s="1"/>
  <c r="S21" i="8" s="1"/>
  <c r="T21" i="8" s="1"/>
  <c r="U21" i="8" s="1"/>
  <c r="V21" i="8" s="1"/>
  <c r="W21" i="8" s="1"/>
  <c r="X21" i="8" s="1"/>
  <c r="R22" i="8" s="1"/>
  <c r="S22" i="8" s="1"/>
  <c r="T22" i="8" s="1"/>
  <c r="U22" i="8" s="1"/>
  <c r="V22" i="8" s="1"/>
  <c r="W22" i="8" s="1"/>
  <c r="X22" i="8" s="1"/>
  <c r="R23" i="8" s="1"/>
  <c r="S23" i="8" s="1"/>
  <c r="T23" i="8" s="1"/>
  <c r="U23" i="8" s="1"/>
  <c r="V23" i="8" s="1"/>
  <c r="W23" i="8" s="1"/>
  <c r="X23" i="8" s="1"/>
  <c r="R24" i="8" s="1"/>
  <c r="S24" i="8" s="1"/>
  <c r="T24" i="8" s="1"/>
  <c r="U24" i="8" s="1"/>
  <c r="V24" i="8" s="1"/>
  <c r="W24" i="8" s="1"/>
  <c r="X24" i="8" s="1"/>
  <c r="R25" i="8" s="1"/>
  <c r="S25" i="8" s="1"/>
  <c r="T25" i="8" s="1"/>
  <c r="U25" i="8" s="1"/>
  <c r="V25" i="8" s="1"/>
  <c r="W25" i="8" s="1"/>
  <c r="X25" i="8" s="1"/>
  <c r="R18" i="7"/>
  <c r="J20" i="7"/>
  <c r="K20" i="7" s="1"/>
  <c r="L20" i="7" s="1"/>
  <c r="M20" i="7" s="1"/>
  <c r="N20" i="7" s="1"/>
  <c r="O20" i="7" s="1"/>
  <c r="P20" i="7" s="1"/>
  <c r="J21" i="7" s="1"/>
  <c r="K21" i="7" s="1"/>
  <c r="L21" i="7" s="1"/>
  <c r="M21" i="7" s="1"/>
  <c r="N21" i="7" s="1"/>
  <c r="O21" i="7" s="1"/>
  <c r="P21" i="7" s="1"/>
  <c r="J22" i="7" s="1"/>
  <c r="K22" i="7" s="1"/>
  <c r="L22" i="7" s="1"/>
  <c r="M22" i="7" s="1"/>
  <c r="N22" i="7" s="1"/>
  <c r="O22" i="7" s="1"/>
  <c r="P22" i="7" s="1"/>
  <c r="J23" i="7" s="1"/>
  <c r="K23" i="7" s="1"/>
  <c r="L23" i="7" s="1"/>
  <c r="M23" i="7" s="1"/>
  <c r="N23" i="7" s="1"/>
  <c r="O23" i="7" s="1"/>
  <c r="P23" i="7" s="1"/>
  <c r="J24" i="7" s="1"/>
  <c r="K24" i="7" s="1"/>
  <c r="L24" i="7" s="1"/>
  <c r="M24" i="7" s="1"/>
  <c r="N24" i="7" s="1"/>
  <c r="O24" i="7" s="1"/>
  <c r="P24" i="7" s="1"/>
  <c r="J25" i="7" s="1"/>
  <c r="K25" i="7" s="1"/>
  <c r="L25" i="7" s="1"/>
  <c r="M25" i="7" s="1"/>
  <c r="N25" i="7" s="1"/>
  <c r="O25" i="7" s="1"/>
  <c r="P25" i="7" s="1"/>
  <c r="J21" i="6"/>
  <c r="K21" i="6" s="1"/>
  <c r="L21" i="6" s="1"/>
  <c r="M21" i="6" s="1"/>
  <c r="N21" i="6" s="1"/>
  <c r="O21" i="6" s="1"/>
  <c r="P21" i="6" s="1"/>
  <c r="J22" i="6" s="1"/>
  <c r="K22" i="6" s="1"/>
  <c r="L22" i="6" s="1"/>
  <c r="M22" i="6" s="1"/>
  <c r="N22" i="6" s="1"/>
  <c r="O22" i="6" s="1"/>
  <c r="P22" i="6" s="1"/>
  <c r="J23" i="6" s="1"/>
  <c r="K23" i="6" s="1"/>
  <c r="L23" i="6" s="1"/>
  <c r="M23" i="6" s="1"/>
  <c r="N23" i="6" s="1"/>
  <c r="O23" i="6" s="1"/>
  <c r="P23" i="6" s="1"/>
  <c r="J24" i="6" s="1"/>
  <c r="K24" i="6" s="1"/>
  <c r="L24" i="6" s="1"/>
  <c r="M24" i="6" s="1"/>
  <c r="N24" i="6" s="1"/>
  <c r="O24" i="6" s="1"/>
  <c r="P24" i="6" s="1"/>
  <c r="J25" i="6" s="1"/>
  <c r="K25" i="6" s="1"/>
  <c r="L25" i="6" s="1"/>
  <c r="M25" i="6" s="1"/>
  <c r="N25" i="6" s="1"/>
  <c r="O25" i="6" s="1"/>
  <c r="P25" i="6" s="1"/>
  <c r="J26" i="6" s="1"/>
  <c r="K26" i="6" s="1"/>
  <c r="L26" i="6" s="1"/>
  <c r="M26" i="6" s="1"/>
  <c r="N26" i="6" s="1"/>
  <c r="O26" i="6" s="1"/>
  <c r="P26" i="6" s="1"/>
  <c r="R19" i="6"/>
  <c r="B28" i="5"/>
  <c r="R21" i="5"/>
  <c r="S21" i="5" s="1"/>
  <c r="T21" i="5" s="1"/>
  <c r="U21" i="5" s="1"/>
  <c r="V21" i="5" s="1"/>
  <c r="W21" i="5" s="1"/>
  <c r="X21" i="5" s="1"/>
  <c r="R22" i="5" s="1"/>
  <c r="S22" i="5" s="1"/>
  <c r="T22" i="5" s="1"/>
  <c r="U22" i="5" s="1"/>
  <c r="V22" i="5" s="1"/>
  <c r="W22" i="5" s="1"/>
  <c r="X22" i="5" s="1"/>
  <c r="R23" i="5" s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R25" i="5" s="1"/>
  <c r="S25" i="5" s="1"/>
  <c r="T25" i="5" s="1"/>
  <c r="U25" i="5" s="1"/>
  <c r="V25" i="5" s="1"/>
  <c r="W25" i="5" s="1"/>
  <c r="X25" i="5" s="1"/>
  <c r="R26" i="5" s="1"/>
  <c r="S26" i="5" s="1"/>
  <c r="T26" i="5" s="1"/>
  <c r="U26" i="5" s="1"/>
  <c r="V26" i="5" s="1"/>
  <c r="W26" i="5" s="1"/>
  <c r="X26" i="5" s="1"/>
  <c r="B29" i="8" l="1"/>
  <c r="C29" i="8" s="1"/>
  <c r="D29" i="8" s="1"/>
  <c r="E29" i="8" s="1"/>
  <c r="F29" i="8" s="1"/>
  <c r="G29" i="8" s="1"/>
  <c r="H29" i="8" s="1"/>
  <c r="B30" i="8" s="1"/>
  <c r="C30" i="8" s="1"/>
  <c r="D30" i="8" s="1"/>
  <c r="E30" i="8" s="1"/>
  <c r="F30" i="8" s="1"/>
  <c r="G30" i="8" s="1"/>
  <c r="H30" i="8" s="1"/>
  <c r="B31" i="8" s="1"/>
  <c r="C31" i="8" s="1"/>
  <c r="D31" i="8" s="1"/>
  <c r="E31" i="8" s="1"/>
  <c r="F31" i="8" s="1"/>
  <c r="G31" i="8" s="1"/>
  <c r="H31" i="8" s="1"/>
  <c r="B32" i="8" s="1"/>
  <c r="C32" i="8" s="1"/>
  <c r="D32" i="8" s="1"/>
  <c r="E32" i="8" s="1"/>
  <c r="F32" i="8" s="1"/>
  <c r="G32" i="8" s="1"/>
  <c r="H32" i="8" s="1"/>
  <c r="B33" i="8" s="1"/>
  <c r="C33" i="8" s="1"/>
  <c r="D33" i="8" s="1"/>
  <c r="E33" i="8" s="1"/>
  <c r="F33" i="8" s="1"/>
  <c r="G33" i="8" s="1"/>
  <c r="H33" i="8" s="1"/>
  <c r="B34" i="8" s="1"/>
  <c r="C34" i="8" s="1"/>
  <c r="D34" i="8" s="1"/>
  <c r="E34" i="8" s="1"/>
  <c r="F34" i="8" s="1"/>
  <c r="G34" i="8" s="1"/>
  <c r="H34" i="8" s="1"/>
  <c r="J27" i="8"/>
  <c r="R20" i="7"/>
  <c r="S20" i="7" s="1"/>
  <c r="T20" i="7" s="1"/>
  <c r="U20" i="7" s="1"/>
  <c r="V20" i="7" s="1"/>
  <c r="W20" i="7" s="1"/>
  <c r="X20" i="7" s="1"/>
  <c r="R21" i="7" s="1"/>
  <c r="S21" i="7" s="1"/>
  <c r="T21" i="7" s="1"/>
  <c r="U21" i="7" s="1"/>
  <c r="V21" i="7" s="1"/>
  <c r="W21" i="7" s="1"/>
  <c r="X21" i="7" s="1"/>
  <c r="R22" i="7" s="1"/>
  <c r="S22" i="7" s="1"/>
  <c r="T22" i="7" s="1"/>
  <c r="U22" i="7" s="1"/>
  <c r="V22" i="7" s="1"/>
  <c r="W22" i="7" s="1"/>
  <c r="X22" i="7" s="1"/>
  <c r="R23" i="7" s="1"/>
  <c r="S23" i="7" s="1"/>
  <c r="T23" i="7" s="1"/>
  <c r="U23" i="7" s="1"/>
  <c r="V23" i="7" s="1"/>
  <c r="W23" i="7" s="1"/>
  <c r="X23" i="7" s="1"/>
  <c r="R24" i="7" s="1"/>
  <c r="S24" i="7" s="1"/>
  <c r="T24" i="7" s="1"/>
  <c r="U24" i="7" s="1"/>
  <c r="V24" i="7" s="1"/>
  <c r="W24" i="7" s="1"/>
  <c r="X24" i="7" s="1"/>
  <c r="R25" i="7" s="1"/>
  <c r="S25" i="7" s="1"/>
  <c r="T25" i="7" s="1"/>
  <c r="U25" i="7" s="1"/>
  <c r="V25" i="7" s="1"/>
  <c r="W25" i="7" s="1"/>
  <c r="X25" i="7" s="1"/>
  <c r="B27" i="7"/>
  <c r="R21" i="6"/>
  <c r="S21" i="6" s="1"/>
  <c r="T21" i="6" s="1"/>
  <c r="U21" i="6" s="1"/>
  <c r="V21" i="6" s="1"/>
  <c r="W21" i="6" s="1"/>
  <c r="X21" i="6" s="1"/>
  <c r="R22" i="6" s="1"/>
  <c r="S22" i="6" s="1"/>
  <c r="T22" i="6" s="1"/>
  <c r="U22" i="6" s="1"/>
  <c r="V22" i="6" s="1"/>
  <c r="W22" i="6" s="1"/>
  <c r="X22" i="6" s="1"/>
  <c r="R23" i="6" s="1"/>
  <c r="S23" i="6" s="1"/>
  <c r="T23" i="6" s="1"/>
  <c r="U23" i="6" s="1"/>
  <c r="V23" i="6" s="1"/>
  <c r="W23" i="6" s="1"/>
  <c r="X23" i="6" s="1"/>
  <c r="R24" i="6" s="1"/>
  <c r="S24" i="6" s="1"/>
  <c r="T24" i="6" s="1"/>
  <c r="U24" i="6" s="1"/>
  <c r="V24" i="6" s="1"/>
  <c r="W24" i="6" s="1"/>
  <c r="X24" i="6" s="1"/>
  <c r="R25" i="6" s="1"/>
  <c r="S25" i="6" s="1"/>
  <c r="T25" i="6" s="1"/>
  <c r="U25" i="6" s="1"/>
  <c r="V25" i="6" s="1"/>
  <c r="W25" i="6" s="1"/>
  <c r="X25" i="6" s="1"/>
  <c r="R26" i="6" s="1"/>
  <c r="S26" i="6" s="1"/>
  <c r="T26" i="6" s="1"/>
  <c r="U26" i="6" s="1"/>
  <c r="V26" i="6" s="1"/>
  <c r="W26" i="6" s="1"/>
  <c r="X26" i="6" s="1"/>
  <c r="B28" i="6"/>
  <c r="B30" i="5"/>
  <c r="C30" i="5" s="1"/>
  <c r="D30" i="5" s="1"/>
  <c r="E30" i="5" s="1"/>
  <c r="F30" i="5" s="1"/>
  <c r="G30" i="5" s="1"/>
  <c r="H30" i="5" s="1"/>
  <c r="B31" i="5" s="1"/>
  <c r="C31" i="5" s="1"/>
  <c r="D31" i="5" s="1"/>
  <c r="E31" i="5" s="1"/>
  <c r="F31" i="5" s="1"/>
  <c r="G31" i="5" s="1"/>
  <c r="H31" i="5" s="1"/>
  <c r="B32" i="5" s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B34" i="5" s="1"/>
  <c r="C34" i="5" s="1"/>
  <c r="D34" i="5" s="1"/>
  <c r="E34" i="5" s="1"/>
  <c r="F34" i="5" s="1"/>
  <c r="G34" i="5" s="1"/>
  <c r="H34" i="5" s="1"/>
  <c r="B35" i="5" s="1"/>
  <c r="C35" i="5" s="1"/>
  <c r="D35" i="5" s="1"/>
  <c r="E35" i="5" s="1"/>
  <c r="F35" i="5" s="1"/>
  <c r="G35" i="5" s="1"/>
  <c r="H35" i="5" s="1"/>
  <c r="J28" i="5"/>
  <c r="J29" i="8" l="1"/>
  <c r="K29" i="8" s="1"/>
  <c r="L29" i="8" s="1"/>
  <c r="M29" i="8" s="1"/>
  <c r="N29" i="8" s="1"/>
  <c r="O29" i="8" s="1"/>
  <c r="P29" i="8" s="1"/>
  <c r="J30" i="8" s="1"/>
  <c r="K30" i="8" s="1"/>
  <c r="L30" i="8" s="1"/>
  <c r="M30" i="8" s="1"/>
  <c r="N30" i="8" s="1"/>
  <c r="O30" i="8" s="1"/>
  <c r="P30" i="8" s="1"/>
  <c r="J31" i="8" s="1"/>
  <c r="K31" i="8" s="1"/>
  <c r="L31" i="8" s="1"/>
  <c r="M31" i="8" s="1"/>
  <c r="N31" i="8" s="1"/>
  <c r="O31" i="8" s="1"/>
  <c r="P31" i="8" s="1"/>
  <c r="J32" i="8" s="1"/>
  <c r="K32" i="8" s="1"/>
  <c r="L32" i="8" s="1"/>
  <c r="M32" i="8" s="1"/>
  <c r="N32" i="8" s="1"/>
  <c r="O32" i="8" s="1"/>
  <c r="P32" i="8" s="1"/>
  <c r="J33" i="8" s="1"/>
  <c r="K33" i="8" s="1"/>
  <c r="L33" i="8" s="1"/>
  <c r="M33" i="8" s="1"/>
  <c r="N33" i="8" s="1"/>
  <c r="O33" i="8" s="1"/>
  <c r="P33" i="8" s="1"/>
  <c r="J34" i="8" s="1"/>
  <c r="K34" i="8" s="1"/>
  <c r="L34" i="8" s="1"/>
  <c r="M34" i="8" s="1"/>
  <c r="N34" i="8" s="1"/>
  <c r="O34" i="8" s="1"/>
  <c r="P34" i="8" s="1"/>
  <c r="R27" i="8"/>
  <c r="J27" i="7"/>
  <c r="B29" i="7"/>
  <c r="C29" i="7" s="1"/>
  <c r="D29" i="7" s="1"/>
  <c r="E29" i="7" s="1"/>
  <c r="F29" i="7" s="1"/>
  <c r="G29" i="7" s="1"/>
  <c r="H29" i="7" s="1"/>
  <c r="B30" i="7" s="1"/>
  <c r="C30" i="7" s="1"/>
  <c r="D30" i="7" s="1"/>
  <c r="E30" i="7" s="1"/>
  <c r="F30" i="7" s="1"/>
  <c r="G30" i="7" s="1"/>
  <c r="H30" i="7" s="1"/>
  <c r="B31" i="7" s="1"/>
  <c r="C31" i="7" s="1"/>
  <c r="D31" i="7" s="1"/>
  <c r="E31" i="7" s="1"/>
  <c r="F31" i="7" s="1"/>
  <c r="G31" i="7" s="1"/>
  <c r="H31" i="7" s="1"/>
  <c r="B32" i="7" s="1"/>
  <c r="C32" i="7" s="1"/>
  <c r="D32" i="7" s="1"/>
  <c r="E32" i="7" s="1"/>
  <c r="F32" i="7" s="1"/>
  <c r="G32" i="7" s="1"/>
  <c r="H32" i="7" s="1"/>
  <c r="B33" i="7" s="1"/>
  <c r="C33" i="7" s="1"/>
  <c r="D33" i="7" s="1"/>
  <c r="E33" i="7" s="1"/>
  <c r="F33" i="7" s="1"/>
  <c r="G33" i="7" s="1"/>
  <c r="H33" i="7" s="1"/>
  <c r="B34" i="7" s="1"/>
  <c r="C34" i="7" s="1"/>
  <c r="D34" i="7" s="1"/>
  <c r="E34" i="7" s="1"/>
  <c r="F34" i="7" s="1"/>
  <c r="G34" i="7" s="1"/>
  <c r="H34" i="7" s="1"/>
  <c r="J28" i="6"/>
  <c r="B30" i="6"/>
  <c r="C30" i="6" s="1"/>
  <c r="D30" i="6" s="1"/>
  <c r="E30" i="6" s="1"/>
  <c r="F30" i="6" s="1"/>
  <c r="G30" i="6" s="1"/>
  <c r="H30" i="6" s="1"/>
  <c r="B31" i="6" s="1"/>
  <c r="C31" i="6" s="1"/>
  <c r="D31" i="6" s="1"/>
  <c r="E31" i="6" s="1"/>
  <c r="F31" i="6" s="1"/>
  <c r="G31" i="6" s="1"/>
  <c r="H31" i="6" s="1"/>
  <c r="B32" i="6" s="1"/>
  <c r="C32" i="6" s="1"/>
  <c r="D32" i="6" s="1"/>
  <c r="E32" i="6" s="1"/>
  <c r="F32" i="6" s="1"/>
  <c r="G32" i="6" s="1"/>
  <c r="H32" i="6" s="1"/>
  <c r="B33" i="6" s="1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B35" i="6" s="1"/>
  <c r="C35" i="6" s="1"/>
  <c r="D35" i="6" s="1"/>
  <c r="E35" i="6" s="1"/>
  <c r="F35" i="6" s="1"/>
  <c r="G35" i="6" s="1"/>
  <c r="H35" i="6" s="1"/>
  <c r="J30" i="5"/>
  <c r="K30" i="5" s="1"/>
  <c r="L30" i="5" s="1"/>
  <c r="M30" i="5" s="1"/>
  <c r="N30" i="5" s="1"/>
  <c r="O30" i="5" s="1"/>
  <c r="P30" i="5" s="1"/>
  <c r="J31" i="5" s="1"/>
  <c r="K31" i="5" s="1"/>
  <c r="L31" i="5" s="1"/>
  <c r="M31" i="5" s="1"/>
  <c r="N31" i="5" s="1"/>
  <c r="O31" i="5" s="1"/>
  <c r="P31" i="5" s="1"/>
  <c r="J32" i="5" s="1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J34" i="5" s="1"/>
  <c r="K34" i="5" s="1"/>
  <c r="L34" i="5" s="1"/>
  <c r="M34" i="5" s="1"/>
  <c r="N34" i="5" s="1"/>
  <c r="O34" i="5" s="1"/>
  <c r="P34" i="5" s="1"/>
  <c r="J35" i="5" s="1"/>
  <c r="K35" i="5" s="1"/>
  <c r="L35" i="5" s="1"/>
  <c r="M35" i="5" s="1"/>
  <c r="N35" i="5" s="1"/>
  <c r="O35" i="5" s="1"/>
  <c r="P35" i="5" s="1"/>
  <c r="R28" i="5"/>
  <c r="B36" i="8" l="1"/>
  <c r="R29" i="8"/>
  <c r="S29" i="8" s="1"/>
  <c r="T29" i="8" s="1"/>
  <c r="U29" i="8" s="1"/>
  <c r="V29" i="8" s="1"/>
  <c r="W29" i="8" s="1"/>
  <c r="X29" i="8" s="1"/>
  <c r="R30" i="8" s="1"/>
  <c r="S30" i="8" s="1"/>
  <c r="T30" i="8" s="1"/>
  <c r="U30" i="8" s="1"/>
  <c r="V30" i="8" s="1"/>
  <c r="W30" i="8" s="1"/>
  <c r="X30" i="8" s="1"/>
  <c r="R31" i="8" s="1"/>
  <c r="S31" i="8" s="1"/>
  <c r="T31" i="8" s="1"/>
  <c r="U31" i="8" s="1"/>
  <c r="V31" i="8" s="1"/>
  <c r="W31" i="8" s="1"/>
  <c r="X31" i="8" s="1"/>
  <c r="R32" i="8" s="1"/>
  <c r="S32" i="8" s="1"/>
  <c r="T32" i="8" s="1"/>
  <c r="U32" i="8" s="1"/>
  <c r="V32" i="8" s="1"/>
  <c r="W32" i="8" s="1"/>
  <c r="X32" i="8" s="1"/>
  <c r="R33" i="8" s="1"/>
  <c r="S33" i="8" s="1"/>
  <c r="T33" i="8" s="1"/>
  <c r="U33" i="8" s="1"/>
  <c r="V33" i="8" s="1"/>
  <c r="W33" i="8" s="1"/>
  <c r="X33" i="8" s="1"/>
  <c r="R34" i="8" s="1"/>
  <c r="S34" i="8" s="1"/>
  <c r="T34" i="8" s="1"/>
  <c r="U34" i="8" s="1"/>
  <c r="V34" i="8" s="1"/>
  <c r="W34" i="8" s="1"/>
  <c r="X34" i="8" s="1"/>
  <c r="J29" i="7"/>
  <c r="K29" i="7" s="1"/>
  <c r="L29" i="7" s="1"/>
  <c r="M29" i="7" s="1"/>
  <c r="N29" i="7" s="1"/>
  <c r="O29" i="7" s="1"/>
  <c r="P29" i="7" s="1"/>
  <c r="J30" i="7" s="1"/>
  <c r="K30" i="7" s="1"/>
  <c r="L30" i="7" s="1"/>
  <c r="M30" i="7" s="1"/>
  <c r="N30" i="7" s="1"/>
  <c r="O30" i="7" s="1"/>
  <c r="P30" i="7" s="1"/>
  <c r="J31" i="7" s="1"/>
  <c r="K31" i="7" s="1"/>
  <c r="L31" i="7" s="1"/>
  <c r="M31" i="7" s="1"/>
  <c r="N31" i="7" s="1"/>
  <c r="O31" i="7" s="1"/>
  <c r="P31" i="7" s="1"/>
  <c r="J32" i="7" s="1"/>
  <c r="K32" i="7" s="1"/>
  <c r="L32" i="7" s="1"/>
  <c r="M32" i="7" s="1"/>
  <c r="N32" i="7" s="1"/>
  <c r="O32" i="7" s="1"/>
  <c r="P32" i="7" s="1"/>
  <c r="J33" i="7" s="1"/>
  <c r="K33" i="7" s="1"/>
  <c r="L33" i="7" s="1"/>
  <c r="M33" i="7" s="1"/>
  <c r="N33" i="7" s="1"/>
  <c r="O33" i="7" s="1"/>
  <c r="P33" i="7" s="1"/>
  <c r="J34" i="7" s="1"/>
  <c r="K34" i="7" s="1"/>
  <c r="L34" i="7" s="1"/>
  <c r="M34" i="7" s="1"/>
  <c r="N34" i="7" s="1"/>
  <c r="O34" i="7" s="1"/>
  <c r="P34" i="7" s="1"/>
  <c r="R27" i="7"/>
  <c r="J30" i="6"/>
  <c r="K30" i="6" s="1"/>
  <c r="L30" i="6" s="1"/>
  <c r="M30" i="6" s="1"/>
  <c r="N30" i="6" s="1"/>
  <c r="O30" i="6" s="1"/>
  <c r="P30" i="6" s="1"/>
  <c r="J31" i="6" s="1"/>
  <c r="K31" i="6" s="1"/>
  <c r="L31" i="6" s="1"/>
  <c r="M31" i="6" s="1"/>
  <c r="N31" i="6" s="1"/>
  <c r="O31" i="6" s="1"/>
  <c r="P31" i="6" s="1"/>
  <c r="J32" i="6" s="1"/>
  <c r="K32" i="6" s="1"/>
  <c r="L32" i="6" s="1"/>
  <c r="M32" i="6" s="1"/>
  <c r="N32" i="6" s="1"/>
  <c r="O32" i="6" s="1"/>
  <c r="P32" i="6" s="1"/>
  <c r="J33" i="6" s="1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J35" i="6" s="1"/>
  <c r="K35" i="6" s="1"/>
  <c r="L35" i="6" s="1"/>
  <c r="M35" i="6" s="1"/>
  <c r="N35" i="6" s="1"/>
  <c r="O35" i="6" s="1"/>
  <c r="P35" i="6" s="1"/>
  <c r="R28" i="6"/>
  <c r="B37" i="5"/>
  <c r="R30" i="5"/>
  <c r="S30" i="5" s="1"/>
  <c r="T30" i="5" s="1"/>
  <c r="U30" i="5" s="1"/>
  <c r="V30" i="5" s="1"/>
  <c r="W30" i="5" s="1"/>
  <c r="X30" i="5" s="1"/>
  <c r="R31" i="5" s="1"/>
  <c r="S31" i="5" s="1"/>
  <c r="T31" i="5" s="1"/>
  <c r="U31" i="5" s="1"/>
  <c r="V31" i="5" s="1"/>
  <c r="W31" i="5" s="1"/>
  <c r="X31" i="5" s="1"/>
  <c r="R32" i="5" s="1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R34" i="5" s="1"/>
  <c r="S34" i="5" s="1"/>
  <c r="T34" i="5" s="1"/>
  <c r="U34" i="5" s="1"/>
  <c r="V34" i="5" s="1"/>
  <c r="W34" i="5" s="1"/>
  <c r="X34" i="5" s="1"/>
  <c r="R35" i="5" s="1"/>
  <c r="S35" i="5" s="1"/>
  <c r="T35" i="5" s="1"/>
  <c r="U35" i="5" s="1"/>
  <c r="V35" i="5" s="1"/>
  <c r="W35" i="5" s="1"/>
  <c r="X35" i="5" s="1"/>
  <c r="B38" i="8" l="1"/>
  <c r="C38" i="8" s="1"/>
  <c r="D38" i="8" s="1"/>
  <c r="E38" i="8" s="1"/>
  <c r="F38" i="8" s="1"/>
  <c r="G38" i="8" s="1"/>
  <c r="H38" i="8" s="1"/>
  <c r="B39" i="8" s="1"/>
  <c r="C39" i="8" s="1"/>
  <c r="D39" i="8" s="1"/>
  <c r="E39" i="8" s="1"/>
  <c r="F39" i="8" s="1"/>
  <c r="G39" i="8" s="1"/>
  <c r="H39" i="8" s="1"/>
  <c r="B40" i="8" s="1"/>
  <c r="C40" i="8" s="1"/>
  <c r="D40" i="8" s="1"/>
  <c r="E40" i="8" s="1"/>
  <c r="F40" i="8" s="1"/>
  <c r="G40" i="8" s="1"/>
  <c r="H40" i="8" s="1"/>
  <c r="B41" i="8" s="1"/>
  <c r="C41" i="8" s="1"/>
  <c r="D41" i="8" s="1"/>
  <c r="E41" i="8" s="1"/>
  <c r="F41" i="8" s="1"/>
  <c r="G41" i="8" s="1"/>
  <c r="H41" i="8" s="1"/>
  <c r="B42" i="8" s="1"/>
  <c r="C42" i="8" s="1"/>
  <c r="D42" i="8" s="1"/>
  <c r="E42" i="8" s="1"/>
  <c r="F42" i="8" s="1"/>
  <c r="G42" i="8" s="1"/>
  <c r="H42" i="8" s="1"/>
  <c r="B43" i="8" s="1"/>
  <c r="C43" i="8" s="1"/>
  <c r="D43" i="8" s="1"/>
  <c r="E43" i="8" s="1"/>
  <c r="F43" i="8" s="1"/>
  <c r="G43" i="8" s="1"/>
  <c r="H43" i="8" s="1"/>
  <c r="J36" i="8"/>
  <c r="B36" i="7"/>
  <c r="R29" i="7"/>
  <c r="S29" i="7" s="1"/>
  <c r="T29" i="7" s="1"/>
  <c r="U29" i="7" s="1"/>
  <c r="V29" i="7" s="1"/>
  <c r="W29" i="7" s="1"/>
  <c r="X29" i="7" s="1"/>
  <c r="R30" i="7" s="1"/>
  <c r="S30" i="7" s="1"/>
  <c r="T30" i="7" s="1"/>
  <c r="U30" i="7" s="1"/>
  <c r="V30" i="7" s="1"/>
  <c r="W30" i="7" s="1"/>
  <c r="X30" i="7" s="1"/>
  <c r="R31" i="7" s="1"/>
  <c r="S31" i="7" s="1"/>
  <c r="T31" i="7" s="1"/>
  <c r="U31" i="7" s="1"/>
  <c r="V31" i="7" s="1"/>
  <c r="W31" i="7" s="1"/>
  <c r="X31" i="7" s="1"/>
  <c r="R32" i="7" s="1"/>
  <c r="S32" i="7" s="1"/>
  <c r="T32" i="7" s="1"/>
  <c r="U32" i="7" s="1"/>
  <c r="V32" i="7" s="1"/>
  <c r="W32" i="7" s="1"/>
  <c r="X32" i="7" s="1"/>
  <c r="R33" i="7" s="1"/>
  <c r="S33" i="7" s="1"/>
  <c r="T33" i="7" s="1"/>
  <c r="U33" i="7" s="1"/>
  <c r="V33" i="7" s="1"/>
  <c r="W33" i="7" s="1"/>
  <c r="X33" i="7" s="1"/>
  <c r="R34" i="7" s="1"/>
  <c r="S34" i="7" s="1"/>
  <c r="T34" i="7" s="1"/>
  <c r="U34" i="7" s="1"/>
  <c r="V34" i="7" s="1"/>
  <c r="W34" i="7" s="1"/>
  <c r="X34" i="7" s="1"/>
  <c r="B37" i="6"/>
  <c r="R30" i="6"/>
  <c r="S30" i="6" s="1"/>
  <c r="T30" i="6" s="1"/>
  <c r="U30" i="6" s="1"/>
  <c r="V30" i="6" s="1"/>
  <c r="W30" i="6" s="1"/>
  <c r="X30" i="6" s="1"/>
  <c r="R31" i="6" s="1"/>
  <c r="S31" i="6" s="1"/>
  <c r="T31" i="6" s="1"/>
  <c r="U31" i="6" s="1"/>
  <c r="V31" i="6" s="1"/>
  <c r="W31" i="6" s="1"/>
  <c r="X31" i="6" s="1"/>
  <c r="R32" i="6" s="1"/>
  <c r="S32" i="6" s="1"/>
  <c r="T32" i="6" s="1"/>
  <c r="U32" i="6" s="1"/>
  <c r="V32" i="6" s="1"/>
  <c r="W32" i="6" s="1"/>
  <c r="X32" i="6" s="1"/>
  <c r="R33" i="6" s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R35" i="6" s="1"/>
  <c r="S35" i="6" s="1"/>
  <c r="T35" i="6" s="1"/>
  <c r="U35" i="6" s="1"/>
  <c r="V35" i="6" s="1"/>
  <c r="W35" i="6" s="1"/>
  <c r="X35" i="6" s="1"/>
  <c r="J37" i="5"/>
  <c r="B39" i="5"/>
  <c r="C39" i="5" s="1"/>
  <c r="D39" i="5" s="1"/>
  <c r="E39" i="5" s="1"/>
  <c r="F39" i="5" s="1"/>
  <c r="G39" i="5" s="1"/>
  <c r="H39" i="5" s="1"/>
  <c r="B40" i="5" s="1"/>
  <c r="C40" i="5" s="1"/>
  <c r="D40" i="5" s="1"/>
  <c r="E40" i="5" s="1"/>
  <c r="F40" i="5" s="1"/>
  <c r="G40" i="5" s="1"/>
  <c r="H40" i="5" s="1"/>
  <c r="B41" i="5" s="1"/>
  <c r="C41" i="5" s="1"/>
  <c r="D41" i="5" s="1"/>
  <c r="E41" i="5" s="1"/>
  <c r="F41" i="5" s="1"/>
  <c r="G41" i="5" s="1"/>
  <c r="H41" i="5" s="1"/>
  <c r="B42" i="5" s="1"/>
  <c r="C42" i="5" s="1"/>
  <c r="D42" i="5" s="1"/>
  <c r="E42" i="5" s="1"/>
  <c r="F42" i="5" s="1"/>
  <c r="G42" i="5" s="1"/>
  <c r="H42" i="5" s="1"/>
  <c r="B43" i="5" s="1"/>
  <c r="C43" i="5" s="1"/>
  <c r="D43" i="5" s="1"/>
  <c r="E43" i="5" s="1"/>
  <c r="F43" i="5" s="1"/>
  <c r="G43" i="5" s="1"/>
  <c r="H43" i="5" s="1"/>
  <c r="B44" i="5" s="1"/>
  <c r="C44" i="5" s="1"/>
  <c r="D44" i="5" s="1"/>
  <c r="E44" i="5" s="1"/>
  <c r="F44" i="5" s="1"/>
  <c r="G44" i="5" s="1"/>
  <c r="H44" i="5" s="1"/>
  <c r="J38" i="8" l="1"/>
  <c r="K38" i="8" s="1"/>
  <c r="L38" i="8" s="1"/>
  <c r="M38" i="8" s="1"/>
  <c r="N38" i="8" s="1"/>
  <c r="O38" i="8" s="1"/>
  <c r="P38" i="8" s="1"/>
  <c r="J39" i="8" s="1"/>
  <c r="K39" i="8" s="1"/>
  <c r="L39" i="8" s="1"/>
  <c r="M39" i="8" s="1"/>
  <c r="N39" i="8" s="1"/>
  <c r="O39" i="8" s="1"/>
  <c r="P39" i="8" s="1"/>
  <c r="J40" i="8" s="1"/>
  <c r="K40" i="8" s="1"/>
  <c r="L40" i="8" s="1"/>
  <c r="M40" i="8" s="1"/>
  <c r="N40" i="8" s="1"/>
  <c r="O40" i="8" s="1"/>
  <c r="P40" i="8" s="1"/>
  <c r="J41" i="8" s="1"/>
  <c r="K41" i="8" s="1"/>
  <c r="L41" i="8" s="1"/>
  <c r="M41" i="8" s="1"/>
  <c r="N41" i="8" s="1"/>
  <c r="O41" i="8" s="1"/>
  <c r="P41" i="8" s="1"/>
  <c r="J42" i="8" s="1"/>
  <c r="K42" i="8" s="1"/>
  <c r="L42" i="8" s="1"/>
  <c r="M42" i="8" s="1"/>
  <c r="N42" i="8" s="1"/>
  <c r="O42" i="8" s="1"/>
  <c r="P42" i="8" s="1"/>
  <c r="J43" i="8" s="1"/>
  <c r="K43" i="8" s="1"/>
  <c r="L43" i="8" s="1"/>
  <c r="M43" i="8" s="1"/>
  <c r="N43" i="8" s="1"/>
  <c r="O43" i="8" s="1"/>
  <c r="P43" i="8" s="1"/>
  <c r="R36" i="8"/>
  <c r="R38" i="8" s="1"/>
  <c r="S38" i="8" s="1"/>
  <c r="T38" i="8" s="1"/>
  <c r="U38" i="8" s="1"/>
  <c r="V38" i="8" s="1"/>
  <c r="W38" i="8" s="1"/>
  <c r="X38" i="8" s="1"/>
  <c r="R39" i="8" s="1"/>
  <c r="S39" i="8" s="1"/>
  <c r="T39" i="8" s="1"/>
  <c r="U39" i="8" s="1"/>
  <c r="V39" i="8" s="1"/>
  <c r="W39" i="8" s="1"/>
  <c r="X39" i="8" s="1"/>
  <c r="R40" i="8" s="1"/>
  <c r="S40" i="8" s="1"/>
  <c r="T40" i="8" s="1"/>
  <c r="U40" i="8" s="1"/>
  <c r="V40" i="8" s="1"/>
  <c r="W40" i="8" s="1"/>
  <c r="X40" i="8" s="1"/>
  <c r="R41" i="8" s="1"/>
  <c r="S41" i="8" s="1"/>
  <c r="T41" i="8" s="1"/>
  <c r="U41" i="8" s="1"/>
  <c r="V41" i="8" s="1"/>
  <c r="W41" i="8" s="1"/>
  <c r="X41" i="8" s="1"/>
  <c r="R42" i="8" s="1"/>
  <c r="S42" i="8" s="1"/>
  <c r="T42" i="8" s="1"/>
  <c r="U42" i="8" s="1"/>
  <c r="V42" i="8" s="1"/>
  <c r="W42" i="8" s="1"/>
  <c r="X42" i="8" s="1"/>
  <c r="R43" i="8" s="1"/>
  <c r="S43" i="8" s="1"/>
  <c r="T43" i="8" s="1"/>
  <c r="U43" i="8" s="1"/>
  <c r="V43" i="8" s="1"/>
  <c r="W43" i="8" s="1"/>
  <c r="X43" i="8" s="1"/>
  <c r="J36" i="7"/>
  <c r="B38" i="7"/>
  <c r="C38" i="7" s="1"/>
  <c r="D38" i="7" s="1"/>
  <c r="E38" i="7" s="1"/>
  <c r="F38" i="7" s="1"/>
  <c r="G38" i="7" s="1"/>
  <c r="H38" i="7" s="1"/>
  <c r="B39" i="7" s="1"/>
  <c r="C39" i="7" s="1"/>
  <c r="D39" i="7" s="1"/>
  <c r="E39" i="7" s="1"/>
  <c r="F39" i="7" s="1"/>
  <c r="G39" i="7" s="1"/>
  <c r="H39" i="7" s="1"/>
  <c r="B40" i="7" s="1"/>
  <c r="C40" i="7" s="1"/>
  <c r="D40" i="7" s="1"/>
  <c r="E40" i="7" s="1"/>
  <c r="F40" i="7" s="1"/>
  <c r="G40" i="7" s="1"/>
  <c r="H40" i="7" s="1"/>
  <c r="B41" i="7" s="1"/>
  <c r="C41" i="7" s="1"/>
  <c r="D41" i="7" s="1"/>
  <c r="E41" i="7" s="1"/>
  <c r="F41" i="7" s="1"/>
  <c r="G41" i="7" s="1"/>
  <c r="H41" i="7" s="1"/>
  <c r="B42" i="7" s="1"/>
  <c r="C42" i="7" s="1"/>
  <c r="D42" i="7" s="1"/>
  <c r="E42" i="7" s="1"/>
  <c r="F42" i="7" s="1"/>
  <c r="G42" i="7" s="1"/>
  <c r="H42" i="7" s="1"/>
  <c r="B43" i="7" s="1"/>
  <c r="C43" i="7" s="1"/>
  <c r="D43" i="7" s="1"/>
  <c r="E43" i="7" s="1"/>
  <c r="F43" i="7" s="1"/>
  <c r="G43" i="7" s="1"/>
  <c r="H43" i="7" s="1"/>
  <c r="J37" i="6"/>
  <c r="B39" i="6"/>
  <c r="C39" i="6" s="1"/>
  <c r="D39" i="6" s="1"/>
  <c r="E39" i="6" s="1"/>
  <c r="F39" i="6" s="1"/>
  <c r="G39" i="6" s="1"/>
  <c r="H39" i="6" s="1"/>
  <c r="B40" i="6" s="1"/>
  <c r="C40" i="6" s="1"/>
  <c r="D40" i="6" s="1"/>
  <c r="E40" i="6" s="1"/>
  <c r="F40" i="6" s="1"/>
  <c r="G40" i="6" s="1"/>
  <c r="H40" i="6" s="1"/>
  <c r="B41" i="6" s="1"/>
  <c r="C41" i="6" s="1"/>
  <c r="D41" i="6" s="1"/>
  <c r="E41" i="6" s="1"/>
  <c r="F41" i="6" s="1"/>
  <c r="G41" i="6" s="1"/>
  <c r="H41" i="6" s="1"/>
  <c r="B42" i="6" s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B44" i="6" s="1"/>
  <c r="C44" i="6" s="1"/>
  <c r="D44" i="6" s="1"/>
  <c r="E44" i="6" s="1"/>
  <c r="F44" i="6" s="1"/>
  <c r="G44" i="6" s="1"/>
  <c r="H44" i="6" s="1"/>
  <c r="R37" i="5"/>
  <c r="R39" i="5" s="1"/>
  <c r="S39" i="5" s="1"/>
  <c r="T39" i="5" s="1"/>
  <c r="U39" i="5" s="1"/>
  <c r="V39" i="5" s="1"/>
  <c r="W39" i="5" s="1"/>
  <c r="X39" i="5" s="1"/>
  <c r="R40" i="5" s="1"/>
  <c r="S40" i="5" s="1"/>
  <c r="T40" i="5" s="1"/>
  <c r="U40" i="5" s="1"/>
  <c r="V40" i="5" s="1"/>
  <c r="W40" i="5" s="1"/>
  <c r="X40" i="5" s="1"/>
  <c r="R41" i="5" s="1"/>
  <c r="S41" i="5" s="1"/>
  <c r="T41" i="5" s="1"/>
  <c r="U41" i="5" s="1"/>
  <c r="V41" i="5" s="1"/>
  <c r="W41" i="5" s="1"/>
  <c r="X41" i="5" s="1"/>
  <c r="R42" i="5" s="1"/>
  <c r="S42" i="5" s="1"/>
  <c r="T42" i="5" s="1"/>
  <c r="U42" i="5" s="1"/>
  <c r="V42" i="5" s="1"/>
  <c r="W42" i="5" s="1"/>
  <c r="X42" i="5" s="1"/>
  <c r="R43" i="5" s="1"/>
  <c r="S43" i="5" s="1"/>
  <c r="T43" i="5" s="1"/>
  <c r="U43" i="5" s="1"/>
  <c r="V43" i="5" s="1"/>
  <c r="W43" i="5" s="1"/>
  <c r="X43" i="5" s="1"/>
  <c r="R44" i="5" s="1"/>
  <c r="S44" i="5" s="1"/>
  <c r="T44" i="5" s="1"/>
  <c r="U44" i="5" s="1"/>
  <c r="V44" i="5" s="1"/>
  <c r="W44" i="5" s="1"/>
  <c r="X44" i="5" s="1"/>
  <c r="J39" i="5"/>
  <c r="K39" i="5" s="1"/>
  <c r="L39" i="5" s="1"/>
  <c r="M39" i="5" s="1"/>
  <c r="N39" i="5" s="1"/>
  <c r="O39" i="5" s="1"/>
  <c r="P39" i="5" s="1"/>
  <c r="J40" i="5" s="1"/>
  <c r="K40" i="5" s="1"/>
  <c r="L40" i="5" s="1"/>
  <c r="M40" i="5" s="1"/>
  <c r="N40" i="5" s="1"/>
  <c r="O40" i="5" s="1"/>
  <c r="P40" i="5" s="1"/>
  <c r="J41" i="5" s="1"/>
  <c r="K41" i="5" s="1"/>
  <c r="L41" i="5" s="1"/>
  <c r="M41" i="5" s="1"/>
  <c r="N41" i="5" s="1"/>
  <c r="O41" i="5" s="1"/>
  <c r="P41" i="5" s="1"/>
  <c r="J42" i="5" s="1"/>
  <c r="K42" i="5" s="1"/>
  <c r="L42" i="5" s="1"/>
  <c r="M42" i="5" s="1"/>
  <c r="N42" i="5" s="1"/>
  <c r="O42" i="5" s="1"/>
  <c r="P42" i="5" s="1"/>
  <c r="J43" i="5" s="1"/>
  <c r="K43" i="5" s="1"/>
  <c r="L43" i="5" s="1"/>
  <c r="M43" i="5" s="1"/>
  <c r="N43" i="5" s="1"/>
  <c r="O43" i="5" s="1"/>
  <c r="P43" i="5" s="1"/>
  <c r="J44" i="5" s="1"/>
  <c r="K44" i="5" s="1"/>
  <c r="L44" i="5" s="1"/>
  <c r="M44" i="5" s="1"/>
  <c r="N44" i="5" s="1"/>
  <c r="O44" i="5" s="1"/>
  <c r="P44" i="5" s="1"/>
  <c r="R36" i="7" l="1"/>
  <c r="R38" i="7" s="1"/>
  <c r="S38" i="7" s="1"/>
  <c r="T38" i="7" s="1"/>
  <c r="U38" i="7" s="1"/>
  <c r="V38" i="7" s="1"/>
  <c r="W38" i="7" s="1"/>
  <c r="X38" i="7" s="1"/>
  <c r="R39" i="7" s="1"/>
  <c r="S39" i="7" s="1"/>
  <c r="T39" i="7" s="1"/>
  <c r="U39" i="7" s="1"/>
  <c r="V39" i="7" s="1"/>
  <c r="W39" i="7" s="1"/>
  <c r="X39" i="7" s="1"/>
  <c r="R40" i="7" s="1"/>
  <c r="S40" i="7" s="1"/>
  <c r="T40" i="7" s="1"/>
  <c r="U40" i="7" s="1"/>
  <c r="V40" i="7" s="1"/>
  <c r="W40" i="7" s="1"/>
  <c r="X40" i="7" s="1"/>
  <c r="R41" i="7" s="1"/>
  <c r="S41" i="7" s="1"/>
  <c r="T41" i="7" s="1"/>
  <c r="U41" i="7" s="1"/>
  <c r="V41" i="7" s="1"/>
  <c r="W41" i="7" s="1"/>
  <c r="X41" i="7" s="1"/>
  <c r="R42" i="7" s="1"/>
  <c r="S42" i="7" s="1"/>
  <c r="T42" i="7" s="1"/>
  <c r="U42" i="7" s="1"/>
  <c r="V42" i="7" s="1"/>
  <c r="W42" i="7" s="1"/>
  <c r="X42" i="7" s="1"/>
  <c r="R43" i="7" s="1"/>
  <c r="S43" i="7" s="1"/>
  <c r="T43" i="7" s="1"/>
  <c r="U43" i="7" s="1"/>
  <c r="V43" i="7" s="1"/>
  <c r="W43" i="7" s="1"/>
  <c r="X43" i="7" s="1"/>
  <c r="J38" i="7"/>
  <c r="K38" i="7" s="1"/>
  <c r="L38" i="7" s="1"/>
  <c r="M38" i="7" s="1"/>
  <c r="N38" i="7" s="1"/>
  <c r="O38" i="7" s="1"/>
  <c r="P38" i="7" s="1"/>
  <c r="J39" i="7" s="1"/>
  <c r="K39" i="7" s="1"/>
  <c r="L39" i="7" s="1"/>
  <c r="M39" i="7" s="1"/>
  <c r="N39" i="7" s="1"/>
  <c r="O39" i="7" s="1"/>
  <c r="P39" i="7" s="1"/>
  <c r="J40" i="7" s="1"/>
  <c r="K40" i="7" s="1"/>
  <c r="L40" i="7" s="1"/>
  <c r="M40" i="7" s="1"/>
  <c r="N40" i="7" s="1"/>
  <c r="O40" i="7" s="1"/>
  <c r="P40" i="7" s="1"/>
  <c r="J41" i="7" s="1"/>
  <c r="K41" i="7" s="1"/>
  <c r="L41" i="7" s="1"/>
  <c r="M41" i="7" s="1"/>
  <c r="N41" i="7" s="1"/>
  <c r="O41" i="7" s="1"/>
  <c r="P41" i="7" s="1"/>
  <c r="J42" i="7" s="1"/>
  <c r="K42" i="7" s="1"/>
  <c r="L42" i="7" s="1"/>
  <c r="M42" i="7" s="1"/>
  <c r="N42" i="7" s="1"/>
  <c r="O42" i="7" s="1"/>
  <c r="P42" i="7" s="1"/>
  <c r="J43" i="7" s="1"/>
  <c r="K43" i="7" s="1"/>
  <c r="L43" i="7" s="1"/>
  <c r="M43" i="7" s="1"/>
  <c r="N43" i="7" s="1"/>
  <c r="O43" i="7" s="1"/>
  <c r="P43" i="7" s="1"/>
  <c r="J39" i="6"/>
  <c r="K39" i="6" s="1"/>
  <c r="L39" i="6" s="1"/>
  <c r="M39" i="6" s="1"/>
  <c r="N39" i="6" s="1"/>
  <c r="O39" i="6" s="1"/>
  <c r="P39" i="6" s="1"/>
  <c r="J40" i="6" s="1"/>
  <c r="K40" i="6" s="1"/>
  <c r="L40" i="6" s="1"/>
  <c r="M40" i="6" s="1"/>
  <c r="N40" i="6" s="1"/>
  <c r="O40" i="6" s="1"/>
  <c r="P40" i="6" s="1"/>
  <c r="J41" i="6" s="1"/>
  <c r="K41" i="6" s="1"/>
  <c r="L41" i="6" s="1"/>
  <c r="M41" i="6" s="1"/>
  <c r="N41" i="6" s="1"/>
  <c r="O41" i="6" s="1"/>
  <c r="P41" i="6" s="1"/>
  <c r="J42" i="6" s="1"/>
  <c r="K42" i="6" s="1"/>
  <c r="L42" i="6" s="1"/>
  <c r="M42" i="6" s="1"/>
  <c r="N42" i="6" s="1"/>
  <c r="O42" i="6" s="1"/>
  <c r="P42" i="6" s="1"/>
  <c r="J43" i="6" s="1"/>
  <c r="K43" i="6" s="1"/>
  <c r="L43" i="6" s="1"/>
  <c r="M43" i="6" s="1"/>
  <c r="N43" i="6" s="1"/>
  <c r="O43" i="6" s="1"/>
  <c r="P43" i="6" s="1"/>
  <c r="J44" i="6" s="1"/>
  <c r="K44" i="6" s="1"/>
  <c r="L44" i="6" s="1"/>
  <c r="M44" i="6" s="1"/>
  <c r="N44" i="6" s="1"/>
  <c r="O44" i="6" s="1"/>
  <c r="P44" i="6" s="1"/>
  <c r="R37" i="6"/>
  <c r="R39" i="6" s="1"/>
  <c r="S39" i="6" s="1"/>
  <c r="T39" i="6" s="1"/>
  <c r="U39" i="6" s="1"/>
  <c r="V39" i="6" s="1"/>
  <c r="W39" i="6" s="1"/>
  <c r="X39" i="6" s="1"/>
  <c r="R40" i="6" s="1"/>
  <c r="S40" i="6" s="1"/>
  <c r="T40" i="6" s="1"/>
  <c r="U40" i="6" s="1"/>
  <c r="V40" i="6" s="1"/>
  <c r="W40" i="6" s="1"/>
  <c r="X40" i="6" s="1"/>
  <c r="R41" i="6" s="1"/>
  <c r="S41" i="6" s="1"/>
  <c r="T41" i="6" s="1"/>
  <c r="U41" i="6" s="1"/>
  <c r="V41" i="6" s="1"/>
  <c r="W41" i="6" s="1"/>
  <c r="X41" i="6" s="1"/>
  <c r="R42" i="6" s="1"/>
  <c r="S42" i="6" s="1"/>
  <c r="T42" i="6" s="1"/>
  <c r="U42" i="6" s="1"/>
  <c r="V42" i="6" s="1"/>
  <c r="W42" i="6" s="1"/>
  <c r="X42" i="6" s="1"/>
  <c r="R43" i="6" s="1"/>
  <c r="S43" i="6" s="1"/>
  <c r="T43" i="6" s="1"/>
  <c r="U43" i="6" s="1"/>
  <c r="V43" i="6" s="1"/>
  <c r="W43" i="6" s="1"/>
  <c r="X43" i="6" s="1"/>
  <c r="R44" i="6" s="1"/>
  <c r="S44" i="6" s="1"/>
  <c r="T44" i="6" s="1"/>
  <c r="U44" i="6" s="1"/>
  <c r="V44" i="6" s="1"/>
  <c r="W44" i="6" s="1"/>
  <c r="X44" i="6" s="1"/>
  <c r="X37" i="4" l="1"/>
  <c r="W37" i="4"/>
  <c r="V37" i="4"/>
  <c r="U37" i="4"/>
  <c r="T37" i="4"/>
  <c r="S37" i="4"/>
  <c r="R37" i="4"/>
  <c r="P37" i="4"/>
  <c r="O37" i="4"/>
  <c r="N37" i="4"/>
  <c r="M37" i="4"/>
  <c r="L37" i="4"/>
  <c r="K37" i="4"/>
  <c r="J37" i="4"/>
  <c r="H37" i="4"/>
  <c r="G37" i="4"/>
  <c r="F37" i="4"/>
  <c r="E37" i="4"/>
  <c r="D37" i="4"/>
  <c r="C37" i="4"/>
  <c r="B37" i="4"/>
  <c r="X28" i="4"/>
  <c r="W28" i="4"/>
  <c r="V28" i="4"/>
  <c r="U28" i="4"/>
  <c r="T28" i="4"/>
  <c r="S28" i="4"/>
  <c r="R28" i="4"/>
  <c r="P28" i="4"/>
  <c r="O28" i="4"/>
  <c r="N28" i="4"/>
  <c r="M28" i="4"/>
  <c r="L28" i="4"/>
  <c r="K28" i="4"/>
  <c r="J28" i="4"/>
  <c r="H28" i="4"/>
  <c r="G28" i="4"/>
  <c r="F28" i="4"/>
  <c r="E28" i="4"/>
  <c r="D28" i="4"/>
  <c r="C28" i="4"/>
  <c r="B28" i="4"/>
  <c r="X19" i="4"/>
  <c r="W19" i="4"/>
  <c r="V19" i="4"/>
  <c r="U19" i="4"/>
  <c r="T19" i="4"/>
  <c r="S19" i="4"/>
  <c r="R19" i="4"/>
  <c r="P19" i="4"/>
  <c r="O19" i="4"/>
  <c r="N19" i="4"/>
  <c r="M19" i="4"/>
  <c r="L19" i="4"/>
  <c r="K19" i="4"/>
  <c r="J19" i="4"/>
  <c r="H19" i="4"/>
  <c r="G19" i="4"/>
  <c r="F19" i="4"/>
  <c r="E19" i="4"/>
  <c r="D19" i="4"/>
  <c r="C19" i="4"/>
  <c r="B19" i="4"/>
  <c r="X10" i="4"/>
  <c r="W10" i="4"/>
  <c r="V10" i="4"/>
  <c r="U10" i="4"/>
  <c r="T10" i="4"/>
  <c r="S10" i="4"/>
  <c r="R10" i="4"/>
  <c r="P10" i="4"/>
  <c r="O10" i="4"/>
  <c r="N10" i="4"/>
  <c r="M10" i="4"/>
  <c r="L10" i="4"/>
  <c r="K10" i="4"/>
  <c r="J10" i="4"/>
  <c r="H10" i="4"/>
  <c r="G10" i="4"/>
  <c r="F10" i="4"/>
  <c r="E10" i="4"/>
  <c r="D10" i="4"/>
  <c r="C10" i="4"/>
  <c r="B10" i="4"/>
  <c r="B9" i="4"/>
  <c r="J9" i="4" s="1"/>
  <c r="R9" i="4" s="1"/>
  <c r="B6" i="4"/>
  <c r="X37" i="3"/>
  <c r="W37" i="3"/>
  <c r="V37" i="3"/>
  <c r="U37" i="3"/>
  <c r="T37" i="3"/>
  <c r="S37" i="3"/>
  <c r="R37" i="3"/>
  <c r="P37" i="3"/>
  <c r="O37" i="3"/>
  <c r="N37" i="3"/>
  <c r="M37" i="3"/>
  <c r="L37" i="3"/>
  <c r="K37" i="3"/>
  <c r="J37" i="3"/>
  <c r="H37" i="3"/>
  <c r="G37" i="3"/>
  <c r="F37" i="3"/>
  <c r="E37" i="3"/>
  <c r="D37" i="3"/>
  <c r="C37" i="3"/>
  <c r="B37" i="3"/>
  <c r="X28" i="3"/>
  <c r="W28" i="3"/>
  <c r="V28" i="3"/>
  <c r="U28" i="3"/>
  <c r="T28" i="3"/>
  <c r="S28" i="3"/>
  <c r="R28" i="3"/>
  <c r="P28" i="3"/>
  <c r="O28" i="3"/>
  <c r="N28" i="3"/>
  <c r="M28" i="3"/>
  <c r="L28" i="3"/>
  <c r="K28" i="3"/>
  <c r="J28" i="3"/>
  <c r="H28" i="3"/>
  <c r="G28" i="3"/>
  <c r="F28" i="3"/>
  <c r="E28" i="3"/>
  <c r="D28" i="3"/>
  <c r="C28" i="3"/>
  <c r="B28" i="3"/>
  <c r="X19" i="3"/>
  <c r="W19" i="3"/>
  <c r="V19" i="3"/>
  <c r="U19" i="3"/>
  <c r="T19" i="3"/>
  <c r="S19" i="3"/>
  <c r="R19" i="3"/>
  <c r="P19" i="3"/>
  <c r="O19" i="3"/>
  <c r="N19" i="3"/>
  <c r="M19" i="3"/>
  <c r="L19" i="3"/>
  <c r="K19" i="3"/>
  <c r="J19" i="3"/>
  <c r="H19" i="3"/>
  <c r="G19" i="3"/>
  <c r="F19" i="3"/>
  <c r="E19" i="3"/>
  <c r="D19" i="3"/>
  <c r="C19" i="3"/>
  <c r="B19" i="3"/>
  <c r="X10" i="3"/>
  <c r="W10" i="3"/>
  <c r="V10" i="3"/>
  <c r="U10" i="3"/>
  <c r="T10" i="3"/>
  <c r="S10" i="3"/>
  <c r="R10" i="3"/>
  <c r="P10" i="3"/>
  <c r="O10" i="3"/>
  <c r="N10" i="3"/>
  <c r="M10" i="3"/>
  <c r="L10" i="3"/>
  <c r="K10" i="3"/>
  <c r="J10" i="3"/>
  <c r="H10" i="3"/>
  <c r="G10" i="3"/>
  <c r="F10" i="3"/>
  <c r="E10" i="3"/>
  <c r="D10" i="3"/>
  <c r="C10" i="3"/>
  <c r="B10" i="3"/>
  <c r="B9" i="3"/>
  <c r="B6" i="3"/>
  <c r="X37" i="1"/>
  <c r="W37" i="1"/>
  <c r="V37" i="1"/>
  <c r="U37" i="1"/>
  <c r="T37" i="1"/>
  <c r="S37" i="1"/>
  <c r="R37" i="1"/>
  <c r="P37" i="1"/>
  <c r="O37" i="1"/>
  <c r="N37" i="1"/>
  <c r="M37" i="1"/>
  <c r="L37" i="1"/>
  <c r="K37" i="1"/>
  <c r="J37" i="1"/>
  <c r="H37" i="1"/>
  <c r="G37" i="1"/>
  <c r="F37" i="1"/>
  <c r="E37" i="1"/>
  <c r="D37" i="1"/>
  <c r="C37" i="1"/>
  <c r="B37" i="1"/>
  <c r="X28" i="1"/>
  <c r="W28" i="1"/>
  <c r="V28" i="1"/>
  <c r="U28" i="1"/>
  <c r="T28" i="1"/>
  <c r="S28" i="1"/>
  <c r="R28" i="1"/>
  <c r="P28" i="1"/>
  <c r="O28" i="1"/>
  <c r="N28" i="1"/>
  <c r="M28" i="1"/>
  <c r="L28" i="1"/>
  <c r="K28" i="1"/>
  <c r="J28" i="1"/>
  <c r="H28" i="1"/>
  <c r="G28" i="1"/>
  <c r="F28" i="1"/>
  <c r="E28" i="1"/>
  <c r="D28" i="1"/>
  <c r="C28" i="1"/>
  <c r="B28" i="1"/>
  <c r="X19" i="1"/>
  <c r="W19" i="1"/>
  <c r="V19" i="1"/>
  <c r="U19" i="1"/>
  <c r="T19" i="1"/>
  <c r="S19" i="1"/>
  <c r="R19" i="1"/>
  <c r="P19" i="1"/>
  <c r="O19" i="1"/>
  <c r="N19" i="1"/>
  <c r="M19" i="1"/>
  <c r="L19" i="1"/>
  <c r="K19" i="1"/>
  <c r="J19" i="1"/>
  <c r="H19" i="1"/>
  <c r="G19" i="1"/>
  <c r="F19" i="1"/>
  <c r="E19" i="1"/>
  <c r="D19" i="1"/>
  <c r="C19" i="1"/>
  <c r="B19" i="1"/>
  <c r="X10" i="1"/>
  <c r="W10" i="1"/>
  <c r="V10" i="1"/>
  <c r="U10" i="1"/>
  <c r="T10" i="1"/>
  <c r="S10" i="1"/>
  <c r="R10" i="1"/>
  <c r="P10" i="1"/>
  <c r="O10" i="1"/>
  <c r="N10" i="1"/>
  <c r="M10" i="1"/>
  <c r="L10" i="1"/>
  <c r="K10" i="1"/>
  <c r="J10" i="1"/>
  <c r="H10" i="1"/>
  <c r="G10" i="1"/>
  <c r="F10" i="1"/>
  <c r="E10" i="1"/>
  <c r="D10" i="1"/>
  <c r="C10" i="1"/>
  <c r="B10" i="1"/>
  <c r="B9" i="1"/>
  <c r="J9" i="1" s="1"/>
  <c r="R9" i="1" s="1"/>
  <c r="B6" i="1"/>
  <c r="B11" i="1" l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8" i="4"/>
  <c r="R11" i="4"/>
  <c r="S11" i="4" s="1"/>
  <c r="T11" i="4" s="1"/>
  <c r="U11" i="4" s="1"/>
  <c r="V11" i="4" s="1"/>
  <c r="W11" i="4" s="1"/>
  <c r="X11" i="4" s="1"/>
  <c r="R12" i="4" s="1"/>
  <c r="S12" i="4" s="1"/>
  <c r="T12" i="4" s="1"/>
  <c r="U12" i="4" s="1"/>
  <c r="V12" i="4" s="1"/>
  <c r="W12" i="4" s="1"/>
  <c r="X12" i="4" s="1"/>
  <c r="R13" i="4" s="1"/>
  <c r="S13" i="4" s="1"/>
  <c r="T13" i="4" s="1"/>
  <c r="U13" i="4" s="1"/>
  <c r="V13" i="4" s="1"/>
  <c r="W13" i="4" s="1"/>
  <c r="X13" i="4" s="1"/>
  <c r="R14" i="4" s="1"/>
  <c r="S14" i="4" s="1"/>
  <c r="T14" i="4" s="1"/>
  <c r="U14" i="4" s="1"/>
  <c r="V14" i="4" s="1"/>
  <c r="W14" i="4" s="1"/>
  <c r="X14" i="4" s="1"/>
  <c r="R15" i="4" s="1"/>
  <c r="S15" i="4" s="1"/>
  <c r="T15" i="4" s="1"/>
  <c r="U15" i="4" s="1"/>
  <c r="V15" i="4" s="1"/>
  <c r="W15" i="4" s="1"/>
  <c r="X15" i="4" s="1"/>
  <c r="R16" i="4" s="1"/>
  <c r="S16" i="4" s="1"/>
  <c r="T16" i="4" s="1"/>
  <c r="U16" i="4" s="1"/>
  <c r="V16" i="4" s="1"/>
  <c r="W16" i="4" s="1"/>
  <c r="X16" i="4" s="1"/>
  <c r="J11" i="4"/>
  <c r="K11" i="4" s="1"/>
  <c r="L11" i="4" s="1"/>
  <c r="M11" i="4" s="1"/>
  <c r="N11" i="4" s="1"/>
  <c r="O11" i="4" s="1"/>
  <c r="P11" i="4" s="1"/>
  <c r="J12" i="4" s="1"/>
  <c r="K12" i="4" s="1"/>
  <c r="L12" i="4" s="1"/>
  <c r="M12" i="4" s="1"/>
  <c r="N12" i="4" s="1"/>
  <c r="O12" i="4" s="1"/>
  <c r="P12" i="4" s="1"/>
  <c r="J13" i="4" s="1"/>
  <c r="K13" i="4" s="1"/>
  <c r="L13" i="4" s="1"/>
  <c r="M13" i="4" s="1"/>
  <c r="N13" i="4" s="1"/>
  <c r="O13" i="4" s="1"/>
  <c r="P13" i="4" s="1"/>
  <c r="J14" i="4" s="1"/>
  <c r="K14" i="4" s="1"/>
  <c r="L14" i="4" s="1"/>
  <c r="M14" i="4" s="1"/>
  <c r="N14" i="4" s="1"/>
  <c r="O14" i="4" s="1"/>
  <c r="P14" i="4" s="1"/>
  <c r="J15" i="4" s="1"/>
  <c r="K15" i="4" s="1"/>
  <c r="L15" i="4" s="1"/>
  <c r="M15" i="4" s="1"/>
  <c r="N15" i="4" s="1"/>
  <c r="O15" i="4" s="1"/>
  <c r="P15" i="4" s="1"/>
  <c r="J16" i="4" s="1"/>
  <c r="K16" i="4" s="1"/>
  <c r="L16" i="4" s="1"/>
  <c r="M16" i="4" s="1"/>
  <c r="N16" i="4" s="1"/>
  <c r="O16" i="4" s="1"/>
  <c r="P16" i="4" s="1"/>
  <c r="B11" i="4"/>
  <c r="C11" i="4" s="1"/>
  <c r="D11" i="4" s="1"/>
  <c r="E11" i="4" s="1"/>
  <c r="F11" i="4" s="1"/>
  <c r="G11" i="4" s="1"/>
  <c r="H11" i="4" s="1"/>
  <c r="B12" i="4" s="1"/>
  <c r="C12" i="4" s="1"/>
  <c r="D12" i="4" s="1"/>
  <c r="E12" i="4" s="1"/>
  <c r="F12" i="4" s="1"/>
  <c r="G12" i="4" s="1"/>
  <c r="H12" i="4" s="1"/>
  <c r="B13" i="4" s="1"/>
  <c r="C13" i="4" s="1"/>
  <c r="D13" i="4" s="1"/>
  <c r="E13" i="4" s="1"/>
  <c r="F13" i="4" s="1"/>
  <c r="G13" i="4" s="1"/>
  <c r="H13" i="4" s="1"/>
  <c r="B14" i="4" s="1"/>
  <c r="C14" i="4" s="1"/>
  <c r="D14" i="4" s="1"/>
  <c r="E14" i="4" s="1"/>
  <c r="F14" i="4" s="1"/>
  <c r="G14" i="4" s="1"/>
  <c r="H14" i="4" s="1"/>
  <c r="B15" i="4" s="1"/>
  <c r="C15" i="4" s="1"/>
  <c r="D15" i="4" s="1"/>
  <c r="E15" i="4" s="1"/>
  <c r="F15" i="4" s="1"/>
  <c r="G15" i="4" s="1"/>
  <c r="H15" i="4" s="1"/>
  <c r="B16" i="4" s="1"/>
  <c r="C16" i="4" s="1"/>
  <c r="D16" i="4" s="1"/>
  <c r="E16" i="4" s="1"/>
  <c r="F16" i="4" s="1"/>
  <c r="G16" i="4" s="1"/>
  <c r="H16" i="4" s="1"/>
  <c r="J9" i="3"/>
  <c r="B11" i="3"/>
  <c r="C11" i="3" s="1"/>
  <c r="D11" i="3" s="1"/>
  <c r="E11" i="3" s="1"/>
  <c r="F11" i="3" s="1"/>
  <c r="G11" i="3" s="1"/>
  <c r="H11" i="3" s="1"/>
  <c r="B12" i="3" s="1"/>
  <c r="C12" i="3" s="1"/>
  <c r="D12" i="3" s="1"/>
  <c r="E12" i="3" s="1"/>
  <c r="F12" i="3" s="1"/>
  <c r="G12" i="3" s="1"/>
  <c r="H12" i="3" s="1"/>
  <c r="B13" i="3" s="1"/>
  <c r="C13" i="3" s="1"/>
  <c r="D13" i="3" s="1"/>
  <c r="E13" i="3" s="1"/>
  <c r="F13" i="3" s="1"/>
  <c r="G13" i="3" s="1"/>
  <c r="H13" i="3" s="1"/>
  <c r="B14" i="3" s="1"/>
  <c r="C14" i="3" s="1"/>
  <c r="D14" i="3" s="1"/>
  <c r="E14" i="3" s="1"/>
  <c r="F14" i="3" s="1"/>
  <c r="G14" i="3" s="1"/>
  <c r="H14" i="3" s="1"/>
  <c r="B15" i="3" s="1"/>
  <c r="C15" i="3" s="1"/>
  <c r="D15" i="3" s="1"/>
  <c r="E15" i="3" s="1"/>
  <c r="F15" i="3" s="1"/>
  <c r="G15" i="3" s="1"/>
  <c r="H15" i="3" s="1"/>
  <c r="B16" i="3" s="1"/>
  <c r="C16" i="3" s="1"/>
  <c r="D16" i="3" s="1"/>
  <c r="E16" i="3" s="1"/>
  <c r="F16" i="3" s="1"/>
  <c r="G16" i="3" s="1"/>
  <c r="H16" i="3" s="1"/>
  <c r="B18" i="1"/>
  <c r="R11" i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J11" i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X37" i="2"/>
  <c r="W37" i="2"/>
  <c r="V37" i="2"/>
  <c r="U37" i="2"/>
  <c r="T37" i="2"/>
  <c r="S37" i="2"/>
  <c r="R37" i="2"/>
  <c r="P37" i="2"/>
  <c r="O37" i="2"/>
  <c r="N37" i="2"/>
  <c r="M37" i="2"/>
  <c r="L37" i="2"/>
  <c r="K37" i="2"/>
  <c r="J37" i="2"/>
  <c r="H37" i="2"/>
  <c r="G37" i="2"/>
  <c r="F37" i="2"/>
  <c r="E37" i="2"/>
  <c r="D37" i="2"/>
  <c r="C37" i="2"/>
  <c r="B37" i="2"/>
  <c r="X28" i="2"/>
  <c r="W28" i="2"/>
  <c r="V28" i="2"/>
  <c r="U28" i="2"/>
  <c r="T28" i="2"/>
  <c r="S28" i="2"/>
  <c r="R28" i="2"/>
  <c r="P28" i="2"/>
  <c r="O28" i="2"/>
  <c r="N28" i="2"/>
  <c r="M28" i="2"/>
  <c r="L28" i="2"/>
  <c r="K28" i="2"/>
  <c r="J28" i="2"/>
  <c r="H28" i="2"/>
  <c r="G28" i="2"/>
  <c r="F28" i="2"/>
  <c r="E28" i="2"/>
  <c r="D28" i="2"/>
  <c r="C28" i="2"/>
  <c r="B28" i="2"/>
  <c r="H19" i="2"/>
  <c r="G19" i="2"/>
  <c r="F19" i="2"/>
  <c r="E19" i="2"/>
  <c r="D19" i="2"/>
  <c r="C19" i="2"/>
  <c r="B19" i="2"/>
  <c r="P19" i="2"/>
  <c r="O19" i="2"/>
  <c r="N19" i="2"/>
  <c r="M19" i="2"/>
  <c r="L19" i="2"/>
  <c r="K19" i="2"/>
  <c r="J19" i="2"/>
  <c r="X19" i="2"/>
  <c r="W19" i="2"/>
  <c r="V19" i="2"/>
  <c r="U19" i="2"/>
  <c r="T19" i="2"/>
  <c r="S19" i="2"/>
  <c r="R19" i="2"/>
  <c r="X10" i="2"/>
  <c r="W10" i="2"/>
  <c r="V10" i="2"/>
  <c r="U10" i="2"/>
  <c r="T10" i="2"/>
  <c r="S10" i="2"/>
  <c r="R10" i="2"/>
  <c r="P10" i="2"/>
  <c r="O10" i="2"/>
  <c r="N10" i="2"/>
  <c r="M10" i="2"/>
  <c r="L10" i="2"/>
  <c r="K10" i="2"/>
  <c r="J10" i="2"/>
  <c r="F10" i="2"/>
  <c r="D10" i="2"/>
  <c r="R13" i="1" l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B13" i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N12" i="1"/>
  <c r="O12" i="1" s="1"/>
  <c r="P12" i="1" s="1"/>
  <c r="J18" i="4"/>
  <c r="B20" i="4"/>
  <c r="C20" i="4" s="1"/>
  <c r="D20" i="4" s="1"/>
  <c r="E20" i="4" s="1"/>
  <c r="F20" i="4" s="1"/>
  <c r="G20" i="4" s="1"/>
  <c r="H20" i="4" s="1"/>
  <c r="B21" i="4" s="1"/>
  <c r="C21" i="4" s="1"/>
  <c r="D21" i="4" s="1"/>
  <c r="E21" i="4" s="1"/>
  <c r="F21" i="4" s="1"/>
  <c r="G21" i="4" s="1"/>
  <c r="H21" i="4" s="1"/>
  <c r="B22" i="4" s="1"/>
  <c r="C22" i="4" s="1"/>
  <c r="D22" i="4" s="1"/>
  <c r="E22" i="4" s="1"/>
  <c r="F22" i="4" s="1"/>
  <c r="G22" i="4" s="1"/>
  <c r="H22" i="4" s="1"/>
  <c r="B23" i="4" s="1"/>
  <c r="C23" i="4" s="1"/>
  <c r="D23" i="4" s="1"/>
  <c r="E23" i="4" s="1"/>
  <c r="F23" i="4" s="1"/>
  <c r="G23" i="4" s="1"/>
  <c r="H23" i="4" s="1"/>
  <c r="B24" i="4" s="1"/>
  <c r="C24" i="4" s="1"/>
  <c r="D24" i="4" s="1"/>
  <c r="E24" i="4" s="1"/>
  <c r="F24" i="4" s="1"/>
  <c r="G24" i="4" s="1"/>
  <c r="H24" i="4" s="1"/>
  <c r="B25" i="4" s="1"/>
  <c r="C25" i="4" s="1"/>
  <c r="D25" i="4" s="1"/>
  <c r="E25" i="4" s="1"/>
  <c r="F25" i="4" s="1"/>
  <c r="G25" i="4" s="1"/>
  <c r="H25" i="4" s="1"/>
  <c r="R9" i="3"/>
  <c r="J11" i="3"/>
  <c r="K11" i="3" s="1"/>
  <c r="L11" i="3" s="1"/>
  <c r="M11" i="3" s="1"/>
  <c r="N11" i="3" s="1"/>
  <c r="O11" i="3" s="1"/>
  <c r="P11" i="3" s="1"/>
  <c r="J12" i="3" s="1"/>
  <c r="K12" i="3" s="1"/>
  <c r="L12" i="3" s="1"/>
  <c r="M12" i="3" s="1"/>
  <c r="N12" i="3" s="1"/>
  <c r="O12" i="3" s="1"/>
  <c r="P12" i="3" s="1"/>
  <c r="J13" i="3" s="1"/>
  <c r="K13" i="3" s="1"/>
  <c r="L13" i="3" s="1"/>
  <c r="M13" i="3" s="1"/>
  <c r="N13" i="3" s="1"/>
  <c r="O13" i="3" s="1"/>
  <c r="P13" i="3" s="1"/>
  <c r="J14" i="3" s="1"/>
  <c r="K14" i="3" s="1"/>
  <c r="L14" i="3" s="1"/>
  <c r="M14" i="3" s="1"/>
  <c r="N14" i="3" s="1"/>
  <c r="O14" i="3" s="1"/>
  <c r="P14" i="3" s="1"/>
  <c r="J15" i="3" s="1"/>
  <c r="K15" i="3" s="1"/>
  <c r="L15" i="3" s="1"/>
  <c r="M15" i="3" s="1"/>
  <c r="N15" i="3" s="1"/>
  <c r="O15" i="3" s="1"/>
  <c r="P15" i="3" s="1"/>
  <c r="J16" i="3" s="1"/>
  <c r="K16" i="3" s="1"/>
  <c r="L16" i="3" s="1"/>
  <c r="M16" i="3" s="1"/>
  <c r="N16" i="3" s="1"/>
  <c r="O16" i="3" s="1"/>
  <c r="P16" i="3" s="1"/>
  <c r="B20" i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J18" i="1"/>
  <c r="H10" i="2"/>
  <c r="G10" i="2"/>
  <c r="E10" i="2"/>
  <c r="C10" i="2"/>
  <c r="B10" i="2"/>
  <c r="J13" i="1" l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R18" i="4"/>
  <c r="J20" i="4"/>
  <c r="K20" i="4" s="1"/>
  <c r="L20" i="4" s="1"/>
  <c r="M20" i="4" s="1"/>
  <c r="N20" i="4" s="1"/>
  <c r="O20" i="4" s="1"/>
  <c r="P20" i="4" s="1"/>
  <c r="J21" i="4" s="1"/>
  <c r="K21" i="4" s="1"/>
  <c r="L21" i="4" s="1"/>
  <c r="M21" i="4" s="1"/>
  <c r="N21" i="4" s="1"/>
  <c r="O21" i="4" s="1"/>
  <c r="P21" i="4" s="1"/>
  <c r="J22" i="4" s="1"/>
  <c r="K22" i="4" s="1"/>
  <c r="L22" i="4" s="1"/>
  <c r="M22" i="4" s="1"/>
  <c r="N22" i="4" s="1"/>
  <c r="O22" i="4" s="1"/>
  <c r="P22" i="4" s="1"/>
  <c r="J23" i="4" s="1"/>
  <c r="K23" i="4" s="1"/>
  <c r="L23" i="4" s="1"/>
  <c r="M23" i="4" s="1"/>
  <c r="N23" i="4" s="1"/>
  <c r="O23" i="4" s="1"/>
  <c r="P23" i="4" s="1"/>
  <c r="J24" i="4" s="1"/>
  <c r="K24" i="4" s="1"/>
  <c r="L24" i="4" s="1"/>
  <c r="M24" i="4" s="1"/>
  <c r="N24" i="4" s="1"/>
  <c r="O24" i="4" s="1"/>
  <c r="P24" i="4" s="1"/>
  <c r="J25" i="4" s="1"/>
  <c r="K25" i="4" s="1"/>
  <c r="L25" i="4" s="1"/>
  <c r="M25" i="4" s="1"/>
  <c r="N25" i="4" s="1"/>
  <c r="O25" i="4" s="1"/>
  <c r="P25" i="4" s="1"/>
  <c r="B18" i="3"/>
  <c r="R11" i="3"/>
  <c r="S11" i="3" s="1"/>
  <c r="T11" i="3" s="1"/>
  <c r="U11" i="3" s="1"/>
  <c r="V11" i="3" s="1"/>
  <c r="W11" i="3" s="1"/>
  <c r="X11" i="3" s="1"/>
  <c r="R12" i="3" s="1"/>
  <c r="S12" i="3" s="1"/>
  <c r="T12" i="3" s="1"/>
  <c r="U12" i="3" s="1"/>
  <c r="V12" i="3" s="1"/>
  <c r="W12" i="3" s="1"/>
  <c r="X12" i="3" s="1"/>
  <c r="R13" i="3" s="1"/>
  <c r="S13" i="3" s="1"/>
  <c r="T13" i="3" s="1"/>
  <c r="U13" i="3" s="1"/>
  <c r="V13" i="3" s="1"/>
  <c r="W13" i="3" s="1"/>
  <c r="X13" i="3" s="1"/>
  <c r="R14" i="3" s="1"/>
  <c r="S14" i="3" s="1"/>
  <c r="T14" i="3" s="1"/>
  <c r="U14" i="3" s="1"/>
  <c r="V14" i="3" s="1"/>
  <c r="W14" i="3" s="1"/>
  <c r="X14" i="3" s="1"/>
  <c r="R15" i="3" s="1"/>
  <c r="S15" i="3" s="1"/>
  <c r="T15" i="3" s="1"/>
  <c r="U15" i="3" s="1"/>
  <c r="V15" i="3" s="1"/>
  <c r="W15" i="3" s="1"/>
  <c r="X15" i="3" s="1"/>
  <c r="R16" i="3" s="1"/>
  <c r="S16" i="3" s="1"/>
  <c r="T16" i="3" s="1"/>
  <c r="U16" i="3" s="1"/>
  <c r="V16" i="3" s="1"/>
  <c r="W16" i="3" s="1"/>
  <c r="X16" i="3" s="1"/>
  <c r="R18" i="1"/>
  <c r="J20" i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B9" i="2"/>
  <c r="R20" i="4" l="1"/>
  <c r="S20" i="4" s="1"/>
  <c r="T20" i="4" s="1"/>
  <c r="U20" i="4" s="1"/>
  <c r="V20" i="4" s="1"/>
  <c r="W20" i="4" s="1"/>
  <c r="X20" i="4" s="1"/>
  <c r="R21" i="4" s="1"/>
  <c r="S21" i="4" s="1"/>
  <c r="T21" i="4" s="1"/>
  <c r="U21" i="4" s="1"/>
  <c r="V21" i="4" s="1"/>
  <c r="W21" i="4" s="1"/>
  <c r="X21" i="4" s="1"/>
  <c r="R22" i="4" s="1"/>
  <c r="S22" i="4" s="1"/>
  <c r="T22" i="4" s="1"/>
  <c r="U22" i="4" s="1"/>
  <c r="V22" i="4" s="1"/>
  <c r="W22" i="4" s="1"/>
  <c r="X22" i="4" s="1"/>
  <c r="R23" i="4" s="1"/>
  <c r="S23" i="4" s="1"/>
  <c r="T23" i="4" s="1"/>
  <c r="U23" i="4" s="1"/>
  <c r="V23" i="4" s="1"/>
  <c r="W23" i="4" s="1"/>
  <c r="X23" i="4" s="1"/>
  <c r="R24" i="4" s="1"/>
  <c r="S24" i="4" s="1"/>
  <c r="T24" i="4" s="1"/>
  <c r="U24" i="4" s="1"/>
  <c r="V24" i="4" s="1"/>
  <c r="W24" i="4" s="1"/>
  <c r="X24" i="4" s="1"/>
  <c r="R25" i="4" s="1"/>
  <c r="S25" i="4" s="1"/>
  <c r="T25" i="4" s="1"/>
  <c r="U25" i="4" s="1"/>
  <c r="V25" i="4" s="1"/>
  <c r="W25" i="4" s="1"/>
  <c r="X25" i="4" s="1"/>
  <c r="B27" i="4"/>
  <c r="B20" i="3"/>
  <c r="C20" i="3" s="1"/>
  <c r="D20" i="3" s="1"/>
  <c r="E20" i="3" s="1"/>
  <c r="F20" i="3" s="1"/>
  <c r="G20" i="3" s="1"/>
  <c r="H20" i="3" s="1"/>
  <c r="B21" i="3" s="1"/>
  <c r="C21" i="3" s="1"/>
  <c r="D21" i="3" s="1"/>
  <c r="E21" i="3" s="1"/>
  <c r="F21" i="3" s="1"/>
  <c r="G21" i="3" s="1"/>
  <c r="H21" i="3" s="1"/>
  <c r="B22" i="3" s="1"/>
  <c r="C22" i="3" s="1"/>
  <c r="D22" i="3" s="1"/>
  <c r="E22" i="3" s="1"/>
  <c r="F22" i="3" s="1"/>
  <c r="G22" i="3" s="1"/>
  <c r="H22" i="3" s="1"/>
  <c r="B23" i="3" s="1"/>
  <c r="C23" i="3" s="1"/>
  <c r="D23" i="3" s="1"/>
  <c r="E23" i="3" s="1"/>
  <c r="F23" i="3" s="1"/>
  <c r="G23" i="3" s="1"/>
  <c r="H23" i="3" s="1"/>
  <c r="B24" i="3" s="1"/>
  <c r="C24" i="3" s="1"/>
  <c r="D24" i="3" s="1"/>
  <c r="E24" i="3" s="1"/>
  <c r="F24" i="3" s="1"/>
  <c r="G24" i="3" s="1"/>
  <c r="H24" i="3" s="1"/>
  <c r="B25" i="3" s="1"/>
  <c r="C25" i="3" s="1"/>
  <c r="D25" i="3" s="1"/>
  <c r="E25" i="3" s="1"/>
  <c r="F25" i="3" s="1"/>
  <c r="G25" i="3" s="1"/>
  <c r="H25" i="3" s="1"/>
  <c r="J18" i="3"/>
  <c r="R20" i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B27" i="1"/>
  <c r="B11" i="2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J9" i="2"/>
  <c r="R9" i="2" s="1"/>
  <c r="B18" i="2" s="1"/>
  <c r="J18" i="2" s="1"/>
  <c r="R18" i="2" s="1"/>
  <c r="B27" i="2" s="1"/>
  <c r="J27" i="2" s="1"/>
  <c r="R27" i="2" s="1"/>
  <c r="B36" i="2" s="1"/>
  <c r="J36" i="2" s="1"/>
  <c r="R36" i="2" s="1"/>
  <c r="B6" i="2"/>
  <c r="J27" i="4" l="1"/>
  <c r="B29" i="4"/>
  <c r="C29" i="4" s="1"/>
  <c r="D29" i="4" s="1"/>
  <c r="E29" i="4" s="1"/>
  <c r="F29" i="4" s="1"/>
  <c r="G29" i="4" s="1"/>
  <c r="H29" i="4" s="1"/>
  <c r="B30" i="4" s="1"/>
  <c r="C30" i="4" s="1"/>
  <c r="D30" i="4" s="1"/>
  <c r="E30" i="4" s="1"/>
  <c r="F30" i="4" s="1"/>
  <c r="G30" i="4" s="1"/>
  <c r="H30" i="4" s="1"/>
  <c r="B31" i="4" s="1"/>
  <c r="C31" i="4" s="1"/>
  <c r="D31" i="4" s="1"/>
  <c r="E31" i="4" s="1"/>
  <c r="F31" i="4" s="1"/>
  <c r="G31" i="4" s="1"/>
  <c r="H31" i="4" s="1"/>
  <c r="B32" i="4" s="1"/>
  <c r="C32" i="4" s="1"/>
  <c r="D32" i="4" s="1"/>
  <c r="E32" i="4" s="1"/>
  <c r="F32" i="4" s="1"/>
  <c r="G32" i="4" s="1"/>
  <c r="H32" i="4" s="1"/>
  <c r="B33" i="4" s="1"/>
  <c r="C33" i="4" s="1"/>
  <c r="D33" i="4" s="1"/>
  <c r="E33" i="4" s="1"/>
  <c r="F33" i="4" s="1"/>
  <c r="G33" i="4" s="1"/>
  <c r="H33" i="4" s="1"/>
  <c r="B34" i="4" s="1"/>
  <c r="C34" i="4" s="1"/>
  <c r="D34" i="4" s="1"/>
  <c r="E34" i="4" s="1"/>
  <c r="F34" i="4" s="1"/>
  <c r="G34" i="4" s="1"/>
  <c r="H34" i="4" s="1"/>
  <c r="R18" i="3"/>
  <c r="J20" i="3"/>
  <c r="K20" i="3" s="1"/>
  <c r="L20" i="3" s="1"/>
  <c r="M20" i="3" s="1"/>
  <c r="N20" i="3" s="1"/>
  <c r="O20" i="3" s="1"/>
  <c r="P20" i="3" s="1"/>
  <c r="J21" i="3" s="1"/>
  <c r="K21" i="3" s="1"/>
  <c r="L21" i="3" s="1"/>
  <c r="M21" i="3" s="1"/>
  <c r="N21" i="3" s="1"/>
  <c r="O21" i="3" s="1"/>
  <c r="P21" i="3" s="1"/>
  <c r="J22" i="3" s="1"/>
  <c r="K22" i="3" s="1"/>
  <c r="L22" i="3" s="1"/>
  <c r="M22" i="3" s="1"/>
  <c r="N22" i="3" s="1"/>
  <c r="O22" i="3" s="1"/>
  <c r="P22" i="3" s="1"/>
  <c r="J23" i="3" s="1"/>
  <c r="K23" i="3" s="1"/>
  <c r="L23" i="3" s="1"/>
  <c r="M23" i="3" s="1"/>
  <c r="N23" i="3" s="1"/>
  <c r="O23" i="3" s="1"/>
  <c r="P23" i="3" s="1"/>
  <c r="J24" i="3" s="1"/>
  <c r="K24" i="3" s="1"/>
  <c r="L24" i="3" s="1"/>
  <c r="M24" i="3" s="1"/>
  <c r="N24" i="3" s="1"/>
  <c r="O24" i="3" s="1"/>
  <c r="P24" i="3" s="1"/>
  <c r="J25" i="3" s="1"/>
  <c r="K25" i="3" s="1"/>
  <c r="L25" i="3" s="1"/>
  <c r="M25" i="3" s="1"/>
  <c r="N25" i="3" s="1"/>
  <c r="O25" i="3" s="1"/>
  <c r="P25" i="3" s="1"/>
  <c r="J27" i="1"/>
  <c r="B29" i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J11" i="2"/>
  <c r="K11" i="2" s="1"/>
  <c r="L11" i="2" s="1"/>
  <c r="M11" i="2" s="1"/>
  <c r="N11" i="2" s="1"/>
  <c r="O11" i="2" s="1"/>
  <c r="P11" i="2" s="1"/>
  <c r="J12" i="2" s="1"/>
  <c r="K12" i="2" s="1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K16" i="2" s="1"/>
  <c r="L16" i="2" s="1"/>
  <c r="M16" i="2" s="1"/>
  <c r="N16" i="2" s="1"/>
  <c r="O16" i="2" s="1"/>
  <c r="P16" i="2" s="1"/>
  <c r="J29" i="4" l="1"/>
  <c r="K29" i="4" s="1"/>
  <c r="L29" i="4" s="1"/>
  <c r="M29" i="4" s="1"/>
  <c r="N29" i="4" s="1"/>
  <c r="O29" i="4" s="1"/>
  <c r="P29" i="4" s="1"/>
  <c r="J30" i="4" s="1"/>
  <c r="K30" i="4" s="1"/>
  <c r="L30" i="4" s="1"/>
  <c r="M30" i="4" s="1"/>
  <c r="N30" i="4" s="1"/>
  <c r="O30" i="4" s="1"/>
  <c r="P30" i="4" s="1"/>
  <c r="J31" i="4" s="1"/>
  <c r="K31" i="4" s="1"/>
  <c r="L31" i="4" s="1"/>
  <c r="M31" i="4" s="1"/>
  <c r="N31" i="4" s="1"/>
  <c r="O31" i="4" s="1"/>
  <c r="P31" i="4" s="1"/>
  <c r="J32" i="4" s="1"/>
  <c r="K32" i="4" s="1"/>
  <c r="L32" i="4" s="1"/>
  <c r="M32" i="4" s="1"/>
  <c r="N32" i="4" s="1"/>
  <c r="O32" i="4" s="1"/>
  <c r="P32" i="4" s="1"/>
  <c r="J33" i="4" s="1"/>
  <c r="K33" i="4" s="1"/>
  <c r="L33" i="4" s="1"/>
  <c r="M33" i="4" s="1"/>
  <c r="N33" i="4" s="1"/>
  <c r="O33" i="4" s="1"/>
  <c r="P33" i="4" s="1"/>
  <c r="J34" i="4" s="1"/>
  <c r="K34" i="4" s="1"/>
  <c r="L34" i="4" s="1"/>
  <c r="M34" i="4" s="1"/>
  <c r="N34" i="4" s="1"/>
  <c r="O34" i="4" s="1"/>
  <c r="P34" i="4" s="1"/>
  <c r="R27" i="4"/>
  <c r="B27" i="3"/>
  <c r="R20" i="3"/>
  <c r="S20" i="3" s="1"/>
  <c r="T20" i="3" s="1"/>
  <c r="U20" i="3" s="1"/>
  <c r="V20" i="3" s="1"/>
  <c r="W20" i="3" s="1"/>
  <c r="X20" i="3" s="1"/>
  <c r="R21" i="3" s="1"/>
  <c r="S21" i="3" s="1"/>
  <c r="T21" i="3" s="1"/>
  <c r="U21" i="3" s="1"/>
  <c r="V21" i="3" s="1"/>
  <c r="W21" i="3" s="1"/>
  <c r="X21" i="3" s="1"/>
  <c r="R22" i="3" s="1"/>
  <c r="S22" i="3" s="1"/>
  <c r="T22" i="3" s="1"/>
  <c r="U22" i="3" s="1"/>
  <c r="V22" i="3" s="1"/>
  <c r="W22" i="3" s="1"/>
  <c r="X22" i="3" s="1"/>
  <c r="R23" i="3" s="1"/>
  <c r="S23" i="3" s="1"/>
  <c r="T23" i="3" s="1"/>
  <c r="U23" i="3" s="1"/>
  <c r="V23" i="3" s="1"/>
  <c r="W23" i="3" s="1"/>
  <c r="X23" i="3" s="1"/>
  <c r="R24" i="3" s="1"/>
  <c r="S24" i="3" s="1"/>
  <c r="T24" i="3" s="1"/>
  <c r="U24" i="3" s="1"/>
  <c r="V24" i="3" s="1"/>
  <c r="W24" i="3" s="1"/>
  <c r="X24" i="3" s="1"/>
  <c r="R25" i="3" s="1"/>
  <c r="S25" i="3" s="1"/>
  <c r="T25" i="3" s="1"/>
  <c r="U25" i="3" s="1"/>
  <c r="V25" i="3" s="1"/>
  <c r="W25" i="3" s="1"/>
  <c r="X25" i="3" s="1"/>
  <c r="J29" i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R27" i="1"/>
  <c r="R11" i="2"/>
  <c r="S11" i="2" s="1"/>
  <c r="T11" i="2" s="1"/>
  <c r="U11" i="2" s="1"/>
  <c r="V11" i="2" s="1"/>
  <c r="W11" i="2" s="1"/>
  <c r="X11" i="2" s="1"/>
  <c r="R12" i="2" s="1"/>
  <c r="S12" i="2" s="1"/>
  <c r="T12" i="2" s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29" i="4" l="1"/>
  <c r="S29" i="4" s="1"/>
  <c r="T29" i="4" s="1"/>
  <c r="U29" i="4" s="1"/>
  <c r="V29" i="4" s="1"/>
  <c r="W29" i="4" s="1"/>
  <c r="X29" i="4" s="1"/>
  <c r="R30" i="4" s="1"/>
  <c r="S30" i="4" s="1"/>
  <c r="T30" i="4" s="1"/>
  <c r="U30" i="4" s="1"/>
  <c r="V30" i="4" s="1"/>
  <c r="W30" i="4" s="1"/>
  <c r="X30" i="4" s="1"/>
  <c r="R31" i="4" s="1"/>
  <c r="S31" i="4" s="1"/>
  <c r="T31" i="4" s="1"/>
  <c r="U31" i="4" s="1"/>
  <c r="V31" i="4" s="1"/>
  <c r="W31" i="4" s="1"/>
  <c r="X31" i="4" s="1"/>
  <c r="R32" i="4" s="1"/>
  <c r="S32" i="4" s="1"/>
  <c r="T32" i="4" s="1"/>
  <c r="U32" i="4" s="1"/>
  <c r="V32" i="4" s="1"/>
  <c r="W32" i="4" s="1"/>
  <c r="X32" i="4" s="1"/>
  <c r="R33" i="4" s="1"/>
  <c r="S33" i="4" s="1"/>
  <c r="T33" i="4" s="1"/>
  <c r="U33" i="4" s="1"/>
  <c r="V33" i="4" s="1"/>
  <c r="W33" i="4" s="1"/>
  <c r="X33" i="4" s="1"/>
  <c r="R34" i="4" s="1"/>
  <c r="S34" i="4" s="1"/>
  <c r="T34" i="4" s="1"/>
  <c r="U34" i="4" s="1"/>
  <c r="V34" i="4" s="1"/>
  <c r="W34" i="4" s="1"/>
  <c r="X34" i="4" s="1"/>
  <c r="B36" i="4"/>
  <c r="B29" i="3"/>
  <c r="C29" i="3" s="1"/>
  <c r="D29" i="3" s="1"/>
  <c r="E29" i="3" s="1"/>
  <c r="F29" i="3" s="1"/>
  <c r="G29" i="3" s="1"/>
  <c r="H29" i="3" s="1"/>
  <c r="B30" i="3" s="1"/>
  <c r="C30" i="3" s="1"/>
  <c r="D30" i="3" s="1"/>
  <c r="E30" i="3" s="1"/>
  <c r="F30" i="3" s="1"/>
  <c r="G30" i="3" s="1"/>
  <c r="H30" i="3" s="1"/>
  <c r="B31" i="3" s="1"/>
  <c r="C31" i="3" s="1"/>
  <c r="D31" i="3" s="1"/>
  <c r="E31" i="3" s="1"/>
  <c r="F31" i="3" s="1"/>
  <c r="G31" i="3" s="1"/>
  <c r="H31" i="3" s="1"/>
  <c r="B32" i="3" s="1"/>
  <c r="C32" i="3" s="1"/>
  <c r="D32" i="3" s="1"/>
  <c r="E32" i="3" s="1"/>
  <c r="F32" i="3" s="1"/>
  <c r="G32" i="3" s="1"/>
  <c r="H32" i="3" s="1"/>
  <c r="B33" i="3" s="1"/>
  <c r="C33" i="3" s="1"/>
  <c r="D33" i="3" s="1"/>
  <c r="E33" i="3" s="1"/>
  <c r="F33" i="3" s="1"/>
  <c r="G33" i="3" s="1"/>
  <c r="H33" i="3" s="1"/>
  <c r="B34" i="3" s="1"/>
  <c r="C34" i="3" s="1"/>
  <c r="D34" i="3" s="1"/>
  <c r="E34" i="3" s="1"/>
  <c r="F34" i="3" s="1"/>
  <c r="G34" i="3" s="1"/>
  <c r="H34" i="3" s="1"/>
  <c r="J27" i="3"/>
  <c r="B36" i="1"/>
  <c r="R29" i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B20" i="2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J36" i="4" l="1"/>
  <c r="B38" i="4"/>
  <c r="C38" i="4" s="1"/>
  <c r="D38" i="4" s="1"/>
  <c r="E38" i="4" s="1"/>
  <c r="F38" i="4" s="1"/>
  <c r="G38" i="4" s="1"/>
  <c r="H38" i="4" s="1"/>
  <c r="B39" i="4" s="1"/>
  <c r="C39" i="4" s="1"/>
  <c r="D39" i="4" s="1"/>
  <c r="E39" i="4" s="1"/>
  <c r="F39" i="4" s="1"/>
  <c r="G39" i="4" s="1"/>
  <c r="H39" i="4" s="1"/>
  <c r="B40" i="4" s="1"/>
  <c r="C40" i="4" s="1"/>
  <c r="D40" i="4" s="1"/>
  <c r="E40" i="4" s="1"/>
  <c r="F40" i="4" s="1"/>
  <c r="G40" i="4" s="1"/>
  <c r="H40" i="4" s="1"/>
  <c r="B41" i="4" s="1"/>
  <c r="C41" i="4" s="1"/>
  <c r="D41" i="4" s="1"/>
  <c r="E41" i="4" s="1"/>
  <c r="F41" i="4" s="1"/>
  <c r="G41" i="4" s="1"/>
  <c r="H41" i="4" s="1"/>
  <c r="B42" i="4" s="1"/>
  <c r="C42" i="4" s="1"/>
  <c r="D42" i="4" s="1"/>
  <c r="E42" i="4" s="1"/>
  <c r="F42" i="4" s="1"/>
  <c r="G42" i="4" s="1"/>
  <c r="H42" i="4" s="1"/>
  <c r="B43" i="4" s="1"/>
  <c r="C43" i="4" s="1"/>
  <c r="D43" i="4" s="1"/>
  <c r="E43" i="4" s="1"/>
  <c r="F43" i="4" s="1"/>
  <c r="G43" i="4" s="1"/>
  <c r="H43" i="4" s="1"/>
  <c r="J29" i="3"/>
  <c r="K29" i="3" s="1"/>
  <c r="L29" i="3" s="1"/>
  <c r="M29" i="3" s="1"/>
  <c r="N29" i="3" s="1"/>
  <c r="O29" i="3" s="1"/>
  <c r="P29" i="3" s="1"/>
  <c r="J30" i="3" s="1"/>
  <c r="K30" i="3" s="1"/>
  <c r="L30" i="3" s="1"/>
  <c r="M30" i="3" s="1"/>
  <c r="N30" i="3" s="1"/>
  <c r="O30" i="3" s="1"/>
  <c r="P30" i="3" s="1"/>
  <c r="J31" i="3" s="1"/>
  <c r="K31" i="3" s="1"/>
  <c r="L31" i="3" s="1"/>
  <c r="M31" i="3" s="1"/>
  <c r="N31" i="3" s="1"/>
  <c r="O31" i="3" s="1"/>
  <c r="P31" i="3" s="1"/>
  <c r="J32" i="3" s="1"/>
  <c r="K32" i="3" s="1"/>
  <c r="L32" i="3" s="1"/>
  <c r="M32" i="3" s="1"/>
  <c r="N32" i="3" s="1"/>
  <c r="O32" i="3" s="1"/>
  <c r="P32" i="3" s="1"/>
  <c r="J33" i="3" s="1"/>
  <c r="K33" i="3" s="1"/>
  <c r="L33" i="3" s="1"/>
  <c r="M33" i="3" s="1"/>
  <c r="N33" i="3" s="1"/>
  <c r="O33" i="3" s="1"/>
  <c r="P33" i="3" s="1"/>
  <c r="J34" i="3" s="1"/>
  <c r="K34" i="3" s="1"/>
  <c r="L34" i="3" s="1"/>
  <c r="M34" i="3" s="1"/>
  <c r="N34" i="3" s="1"/>
  <c r="O34" i="3" s="1"/>
  <c r="P34" i="3" s="1"/>
  <c r="R27" i="3"/>
  <c r="J36" i="1"/>
  <c r="B38" i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J20" i="2"/>
  <c r="K20" i="2" s="1"/>
  <c r="L20" i="2" s="1"/>
  <c r="M20" i="2" s="1"/>
  <c r="N20" i="2" s="1"/>
  <c r="O20" i="2" s="1"/>
  <c r="P20" i="2" s="1"/>
  <c r="J21" i="2" s="1"/>
  <c r="K21" i="2" s="1"/>
  <c r="L21" i="2" s="1"/>
  <c r="M21" i="2" s="1"/>
  <c r="N21" i="2" s="1"/>
  <c r="O21" i="2" s="1"/>
  <c r="P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R36" i="4" l="1"/>
  <c r="R38" i="4" s="1"/>
  <c r="S38" i="4" s="1"/>
  <c r="T38" i="4" s="1"/>
  <c r="U38" i="4" s="1"/>
  <c r="V38" i="4" s="1"/>
  <c r="W38" i="4" s="1"/>
  <c r="X38" i="4" s="1"/>
  <c r="R39" i="4" s="1"/>
  <c r="S39" i="4" s="1"/>
  <c r="T39" i="4" s="1"/>
  <c r="U39" i="4" s="1"/>
  <c r="V39" i="4" s="1"/>
  <c r="W39" i="4" s="1"/>
  <c r="X39" i="4" s="1"/>
  <c r="R40" i="4" s="1"/>
  <c r="S40" i="4" s="1"/>
  <c r="T40" i="4" s="1"/>
  <c r="U40" i="4" s="1"/>
  <c r="V40" i="4" s="1"/>
  <c r="W40" i="4" s="1"/>
  <c r="X40" i="4" s="1"/>
  <c r="R41" i="4" s="1"/>
  <c r="S41" i="4" s="1"/>
  <c r="T41" i="4" s="1"/>
  <c r="U41" i="4" s="1"/>
  <c r="V41" i="4" s="1"/>
  <c r="W41" i="4" s="1"/>
  <c r="X41" i="4" s="1"/>
  <c r="R42" i="4" s="1"/>
  <c r="S42" i="4" s="1"/>
  <c r="T42" i="4" s="1"/>
  <c r="U42" i="4" s="1"/>
  <c r="V42" i="4" s="1"/>
  <c r="W42" i="4" s="1"/>
  <c r="X42" i="4" s="1"/>
  <c r="R43" i="4" s="1"/>
  <c r="S43" i="4" s="1"/>
  <c r="T43" i="4" s="1"/>
  <c r="U43" i="4" s="1"/>
  <c r="V43" i="4" s="1"/>
  <c r="W43" i="4" s="1"/>
  <c r="X43" i="4" s="1"/>
  <c r="J38" i="4"/>
  <c r="K38" i="4" s="1"/>
  <c r="L38" i="4" s="1"/>
  <c r="M38" i="4" s="1"/>
  <c r="N38" i="4" s="1"/>
  <c r="O38" i="4" s="1"/>
  <c r="P38" i="4" s="1"/>
  <c r="J39" i="4" s="1"/>
  <c r="K39" i="4" s="1"/>
  <c r="L39" i="4" s="1"/>
  <c r="M39" i="4" s="1"/>
  <c r="N39" i="4" s="1"/>
  <c r="O39" i="4" s="1"/>
  <c r="P39" i="4" s="1"/>
  <c r="J40" i="4" s="1"/>
  <c r="K40" i="4" s="1"/>
  <c r="L40" i="4" s="1"/>
  <c r="M40" i="4" s="1"/>
  <c r="N40" i="4" s="1"/>
  <c r="O40" i="4" s="1"/>
  <c r="P40" i="4" s="1"/>
  <c r="J41" i="4" s="1"/>
  <c r="K41" i="4" s="1"/>
  <c r="L41" i="4" s="1"/>
  <c r="M41" i="4" s="1"/>
  <c r="N41" i="4" s="1"/>
  <c r="O41" i="4" s="1"/>
  <c r="P41" i="4" s="1"/>
  <c r="J42" i="4" s="1"/>
  <c r="K42" i="4" s="1"/>
  <c r="L42" i="4" s="1"/>
  <c r="M42" i="4" s="1"/>
  <c r="N42" i="4" s="1"/>
  <c r="O42" i="4" s="1"/>
  <c r="P42" i="4" s="1"/>
  <c r="J43" i="4" s="1"/>
  <c r="K43" i="4" s="1"/>
  <c r="L43" i="4" s="1"/>
  <c r="M43" i="4" s="1"/>
  <c r="N43" i="4" s="1"/>
  <c r="O43" i="4" s="1"/>
  <c r="P43" i="4" s="1"/>
  <c r="B36" i="3"/>
  <c r="R29" i="3"/>
  <c r="S29" i="3" s="1"/>
  <c r="T29" i="3" s="1"/>
  <c r="U29" i="3" s="1"/>
  <c r="V29" i="3" s="1"/>
  <c r="W29" i="3" s="1"/>
  <c r="X29" i="3" s="1"/>
  <c r="R30" i="3" s="1"/>
  <c r="S30" i="3" s="1"/>
  <c r="T30" i="3" s="1"/>
  <c r="U30" i="3" s="1"/>
  <c r="V30" i="3" s="1"/>
  <c r="W30" i="3" s="1"/>
  <c r="X30" i="3" s="1"/>
  <c r="R31" i="3" s="1"/>
  <c r="S31" i="3" s="1"/>
  <c r="T31" i="3" s="1"/>
  <c r="U31" i="3" s="1"/>
  <c r="V31" i="3" s="1"/>
  <c r="W31" i="3" s="1"/>
  <c r="X31" i="3" s="1"/>
  <c r="R32" i="3" s="1"/>
  <c r="S32" i="3" s="1"/>
  <c r="T32" i="3" s="1"/>
  <c r="U32" i="3" s="1"/>
  <c r="V32" i="3" s="1"/>
  <c r="W32" i="3" s="1"/>
  <c r="X32" i="3" s="1"/>
  <c r="R33" i="3" s="1"/>
  <c r="S33" i="3" s="1"/>
  <c r="T33" i="3" s="1"/>
  <c r="U33" i="3" s="1"/>
  <c r="V33" i="3" s="1"/>
  <c r="W33" i="3" s="1"/>
  <c r="X33" i="3" s="1"/>
  <c r="R34" i="3" s="1"/>
  <c r="S34" i="3" s="1"/>
  <c r="T34" i="3" s="1"/>
  <c r="U34" i="3" s="1"/>
  <c r="V34" i="3" s="1"/>
  <c r="W34" i="3" s="1"/>
  <c r="X34" i="3" s="1"/>
  <c r="J38" i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  <c r="J43" i="1" s="1"/>
  <c r="K43" i="1" s="1"/>
  <c r="L43" i="1" s="1"/>
  <c r="M43" i="1" s="1"/>
  <c r="N43" i="1" s="1"/>
  <c r="O43" i="1" s="1"/>
  <c r="P43" i="1" s="1"/>
  <c r="R36" i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R43" i="1" s="1"/>
  <c r="S43" i="1" s="1"/>
  <c r="T43" i="1" s="1"/>
  <c r="U43" i="1" s="1"/>
  <c r="V43" i="1" s="1"/>
  <c r="W43" i="1" s="1"/>
  <c r="X43" i="1" s="1"/>
  <c r="R20" i="2"/>
  <c r="S20" i="2" s="1"/>
  <c r="T20" i="2" s="1"/>
  <c r="U20" i="2" s="1"/>
  <c r="V20" i="2" s="1"/>
  <c r="W20" i="2" s="1"/>
  <c r="X20" i="2" s="1"/>
  <c r="R21" i="2" s="1"/>
  <c r="S21" i="2" s="1"/>
  <c r="T21" i="2" s="1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V25" i="2" s="1"/>
  <c r="W25" i="2" s="1"/>
  <c r="X25" i="2" s="1"/>
  <c r="B29" i="2"/>
  <c r="C29" i="2" s="1"/>
  <c r="D29" i="2" s="1"/>
  <c r="E29" i="2" s="1"/>
  <c r="F29" i="2" s="1"/>
  <c r="G29" i="2" s="1"/>
  <c r="H29" i="2" s="1"/>
  <c r="B30" i="2" s="1"/>
  <c r="C30" i="2" s="1"/>
  <c r="D30" i="2" s="1"/>
  <c r="E30" i="2" s="1"/>
  <c r="F30" i="2" s="1"/>
  <c r="G30" i="2" s="1"/>
  <c r="H30" i="2" s="1"/>
  <c r="B31" i="2" s="1"/>
  <c r="C31" i="2" s="1"/>
  <c r="D31" i="2" s="1"/>
  <c r="E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J36" i="3" l="1"/>
  <c r="B38" i="3"/>
  <c r="C38" i="3" s="1"/>
  <c r="D38" i="3" s="1"/>
  <c r="E38" i="3" s="1"/>
  <c r="F38" i="3" s="1"/>
  <c r="G38" i="3" s="1"/>
  <c r="H38" i="3" s="1"/>
  <c r="B39" i="3" s="1"/>
  <c r="C39" i="3" s="1"/>
  <c r="D39" i="3" s="1"/>
  <c r="E39" i="3" s="1"/>
  <c r="F39" i="3" s="1"/>
  <c r="G39" i="3" s="1"/>
  <c r="H39" i="3" s="1"/>
  <c r="B40" i="3" s="1"/>
  <c r="C40" i="3" s="1"/>
  <c r="D40" i="3" s="1"/>
  <c r="E40" i="3" s="1"/>
  <c r="F40" i="3" s="1"/>
  <c r="G40" i="3" s="1"/>
  <c r="H40" i="3" s="1"/>
  <c r="B41" i="3" s="1"/>
  <c r="C41" i="3" s="1"/>
  <c r="D41" i="3" s="1"/>
  <c r="E41" i="3" s="1"/>
  <c r="F41" i="3" s="1"/>
  <c r="G41" i="3" s="1"/>
  <c r="H41" i="3" s="1"/>
  <c r="B42" i="3" s="1"/>
  <c r="C42" i="3" s="1"/>
  <c r="D42" i="3" s="1"/>
  <c r="E42" i="3" s="1"/>
  <c r="F42" i="3" s="1"/>
  <c r="G42" i="3" s="1"/>
  <c r="H42" i="3" s="1"/>
  <c r="B43" i="3" s="1"/>
  <c r="C43" i="3" s="1"/>
  <c r="D43" i="3" s="1"/>
  <c r="E43" i="3" s="1"/>
  <c r="F43" i="3" s="1"/>
  <c r="G43" i="3" s="1"/>
  <c r="H43" i="3" s="1"/>
  <c r="J29" i="2"/>
  <c r="K29" i="2" s="1"/>
  <c r="L29" i="2" s="1"/>
  <c r="M29" i="2" s="1"/>
  <c r="N29" i="2" s="1"/>
  <c r="O29" i="2" s="1"/>
  <c r="P29" i="2" s="1"/>
  <c r="J30" i="2" s="1"/>
  <c r="K30" i="2" s="1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M34" i="2" s="1"/>
  <c r="N34" i="2" s="1"/>
  <c r="O34" i="2" s="1"/>
  <c r="P34" i="2" s="1"/>
  <c r="J38" i="3" l="1"/>
  <c r="K38" i="3" s="1"/>
  <c r="L38" i="3" s="1"/>
  <c r="M38" i="3" s="1"/>
  <c r="N38" i="3" s="1"/>
  <c r="O38" i="3" s="1"/>
  <c r="P38" i="3" s="1"/>
  <c r="J39" i="3" s="1"/>
  <c r="K39" i="3" s="1"/>
  <c r="L39" i="3" s="1"/>
  <c r="M39" i="3" s="1"/>
  <c r="N39" i="3" s="1"/>
  <c r="O39" i="3" s="1"/>
  <c r="P39" i="3" s="1"/>
  <c r="J40" i="3" s="1"/>
  <c r="K40" i="3" s="1"/>
  <c r="L40" i="3" s="1"/>
  <c r="M40" i="3" s="1"/>
  <c r="N40" i="3" s="1"/>
  <c r="O40" i="3" s="1"/>
  <c r="P40" i="3" s="1"/>
  <c r="J41" i="3" s="1"/>
  <c r="K41" i="3" s="1"/>
  <c r="L41" i="3" s="1"/>
  <c r="M41" i="3" s="1"/>
  <c r="N41" i="3" s="1"/>
  <c r="O41" i="3" s="1"/>
  <c r="P41" i="3" s="1"/>
  <c r="J42" i="3" s="1"/>
  <c r="K42" i="3" s="1"/>
  <c r="L42" i="3" s="1"/>
  <c r="M42" i="3" s="1"/>
  <c r="N42" i="3" s="1"/>
  <c r="O42" i="3" s="1"/>
  <c r="P42" i="3" s="1"/>
  <c r="J43" i="3" s="1"/>
  <c r="K43" i="3" s="1"/>
  <c r="L43" i="3" s="1"/>
  <c r="M43" i="3" s="1"/>
  <c r="N43" i="3" s="1"/>
  <c r="O43" i="3" s="1"/>
  <c r="P43" i="3" s="1"/>
  <c r="R36" i="3"/>
  <c r="R38" i="3" s="1"/>
  <c r="S38" i="3" s="1"/>
  <c r="T38" i="3" s="1"/>
  <c r="U38" i="3" s="1"/>
  <c r="V38" i="3" s="1"/>
  <c r="W38" i="3" s="1"/>
  <c r="X38" i="3" s="1"/>
  <c r="R39" i="3" s="1"/>
  <c r="S39" i="3" s="1"/>
  <c r="T39" i="3" s="1"/>
  <c r="U39" i="3" s="1"/>
  <c r="V39" i="3" s="1"/>
  <c r="W39" i="3" s="1"/>
  <c r="X39" i="3" s="1"/>
  <c r="R40" i="3" s="1"/>
  <c r="S40" i="3" s="1"/>
  <c r="T40" i="3" s="1"/>
  <c r="U40" i="3" s="1"/>
  <c r="V40" i="3" s="1"/>
  <c r="W40" i="3" s="1"/>
  <c r="X40" i="3" s="1"/>
  <c r="R41" i="3" s="1"/>
  <c r="S41" i="3" s="1"/>
  <c r="T41" i="3" s="1"/>
  <c r="U41" i="3" s="1"/>
  <c r="V41" i="3" s="1"/>
  <c r="W41" i="3" s="1"/>
  <c r="X41" i="3" s="1"/>
  <c r="R42" i="3" s="1"/>
  <c r="S42" i="3" s="1"/>
  <c r="T42" i="3" s="1"/>
  <c r="U42" i="3" s="1"/>
  <c r="V42" i="3" s="1"/>
  <c r="W42" i="3" s="1"/>
  <c r="X42" i="3" s="1"/>
  <c r="R43" i="3" s="1"/>
  <c r="S43" i="3" s="1"/>
  <c r="T43" i="3" s="1"/>
  <c r="U43" i="3" s="1"/>
  <c r="V43" i="3" s="1"/>
  <c r="W43" i="3" s="1"/>
  <c r="X43" i="3" s="1"/>
  <c r="R29" i="2"/>
  <c r="S29" i="2" s="1"/>
  <c r="T29" i="2" s="1"/>
  <c r="U29" i="2" s="1"/>
  <c r="V29" i="2" s="1"/>
  <c r="W29" i="2" s="1"/>
  <c r="X29" i="2" s="1"/>
  <c r="R30" i="2" s="1"/>
  <c r="S30" i="2" s="1"/>
  <c r="T30" i="2" s="1"/>
  <c r="U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V34" i="2" s="1"/>
  <c r="W34" i="2" s="1"/>
  <c r="X34" i="2" s="1"/>
  <c r="B38" i="2" l="1"/>
  <c r="C38" i="2" s="1"/>
  <c r="D38" i="2" s="1"/>
  <c r="E38" i="2" s="1"/>
  <c r="F38" i="2" s="1"/>
  <c r="G38" i="2" s="1"/>
  <c r="H38" i="2" s="1"/>
  <c r="B39" i="2" s="1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J38" i="2" l="1"/>
  <c r="K38" i="2" s="1"/>
  <c r="L38" i="2" s="1"/>
  <c r="M38" i="2" s="1"/>
  <c r="N38" i="2" s="1"/>
  <c r="O38" i="2" s="1"/>
  <c r="P38" i="2" s="1"/>
  <c r="J39" i="2" s="1"/>
  <c r="K39" i="2" s="1"/>
  <c r="L39" i="2" s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L43" i="2" s="1"/>
  <c r="M43" i="2" s="1"/>
  <c r="N43" i="2" s="1"/>
  <c r="O43" i="2" s="1"/>
  <c r="P43" i="2" s="1"/>
  <c r="R38" i="2" l="1"/>
  <c r="S38" i="2" s="1"/>
  <c r="T38" i="2" s="1"/>
  <c r="U38" i="2" s="1"/>
  <c r="V38" i="2" s="1"/>
  <c r="W38" i="2" s="1"/>
  <c r="X38" i="2" s="1"/>
  <c r="R39" i="2" s="1"/>
  <c r="S39" i="2" s="1"/>
  <c r="T39" i="2" s="1"/>
  <c r="U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</calcChain>
</file>

<file path=xl/sharedStrings.xml><?xml version="1.0" encoding="utf-8"?>
<sst xmlns="http://schemas.openxmlformats.org/spreadsheetml/2006/main" count="370" uniqueCount="112">
  <si>
    <t>Start Day</t>
  </si>
  <si>
    <t>Month:</t>
  </si>
  <si>
    <t>Year:</t>
  </si>
  <si>
    <t>1:Sun, 2:Mon</t>
  </si>
  <si>
    <t>Schiller International University Yearly Calendar</t>
  </si>
  <si>
    <t xml:space="preserve">January 16, Martin Luther King Day </t>
  </si>
  <si>
    <t xml:space="preserve">January 02, New Year's Day </t>
  </si>
  <si>
    <t xml:space="preserve">May 29, Memorial Day </t>
  </si>
  <si>
    <t xml:space="preserve">July 4, Independence Day </t>
  </si>
  <si>
    <t xml:space="preserve">September 4, Labor Day </t>
  </si>
  <si>
    <t>December 25, Christmas Day</t>
  </si>
  <si>
    <t>SCHOOL CLOSED</t>
  </si>
  <si>
    <t xml:space="preserve">January 15, Martin Luther King Day </t>
  </si>
  <si>
    <t xml:space="preserve">January 21, Martin Luther King Day </t>
  </si>
  <si>
    <t xml:space="preserve">May 27, Memorial Day </t>
  </si>
  <si>
    <t xml:space="preserve">September 2, Labor Day </t>
  </si>
  <si>
    <t xml:space="preserve">January 20, Martin Luther King Day </t>
  </si>
  <si>
    <t xml:space="preserve">May 25, Memorial Day </t>
  </si>
  <si>
    <t xml:space="preserve">September 7, Labor Day </t>
  </si>
  <si>
    <t xml:space="preserve">November 26, Thanksgiving Day </t>
  </si>
  <si>
    <t>February 20, President's Day</t>
  </si>
  <si>
    <t xml:space="preserve">January 01, New Year's Day </t>
  </si>
  <si>
    <t>February 19, President's Day</t>
  </si>
  <si>
    <t xml:space="preserve">May 28, Memorial Day </t>
  </si>
  <si>
    <t xml:space="preserve">September 3, Labor Day </t>
  </si>
  <si>
    <t>February 18, President's Day</t>
  </si>
  <si>
    <t xml:space="preserve">November 28, Thanksgiving Day </t>
  </si>
  <si>
    <t>November 29, Thanksgiving Day</t>
  </si>
  <si>
    <t>February 17, President's Day</t>
  </si>
  <si>
    <t xml:space="preserve">July 3, Independence Day </t>
  </si>
  <si>
    <t>November 27, Thanksgiving Day</t>
  </si>
  <si>
    <t xml:space="preserve">November 22, Thanksgiving Day </t>
  </si>
  <si>
    <t>November 23, Thanksgiving Day</t>
  </si>
  <si>
    <t>Class Starts</t>
  </si>
  <si>
    <t>Student/Class Breaks</t>
  </si>
  <si>
    <t>Winter Break- Dec 25-January 5</t>
  </si>
  <si>
    <t>Spring Break- April 10-14</t>
  </si>
  <si>
    <t>Summer Break- July 3-7</t>
  </si>
  <si>
    <t>Winter Break- Dec 24-January 4</t>
  </si>
  <si>
    <t>Summer Break- July 2-6</t>
  </si>
  <si>
    <t>Spring Break- March 26-30</t>
  </si>
  <si>
    <t>Winter Break- Dec 23-January 3</t>
  </si>
  <si>
    <t>Spring Break- April 6-10</t>
  </si>
  <si>
    <t>Summer Break- June 29 - July 3</t>
  </si>
  <si>
    <t>Winter Break- Dec 21-January 1</t>
  </si>
  <si>
    <t>December 24, Christmas Eve</t>
  </si>
  <si>
    <t>December 22, Christmas Eve</t>
  </si>
  <si>
    <t>Spain Public Holidays</t>
  </si>
  <si>
    <t>Año Nuevo</t>
  </si>
  <si>
    <t>Reyes</t>
  </si>
  <si>
    <t>Día del Trabajo</t>
  </si>
  <si>
    <t>Dos de Mayo</t>
  </si>
  <si>
    <t>San Isidro</t>
  </si>
  <si>
    <t>Santiago</t>
  </si>
  <si>
    <t>Hispanidad</t>
  </si>
  <si>
    <t>Todos los Santos</t>
  </si>
  <si>
    <t>Almudena</t>
  </si>
  <si>
    <t>Constitución</t>
  </si>
  <si>
    <t>Concepción</t>
  </si>
  <si>
    <t>Navidad</t>
  </si>
  <si>
    <t>Summer Break- July 1-5</t>
  </si>
  <si>
    <t>Spring Break- April 15-19</t>
  </si>
  <si>
    <t>Holidays</t>
  </si>
  <si>
    <t>Jan 1 - New Years</t>
  </si>
  <si>
    <t>Jan 6 - Epiphany</t>
  </si>
  <si>
    <t>Apr 14 - Good Friday</t>
  </si>
  <si>
    <t>Apr 17 - Easter Monday</t>
  </si>
  <si>
    <t>May 1 - Labour Day</t>
  </si>
  <si>
    <t>May 25 - Ascension</t>
  </si>
  <si>
    <t>Jun 5 - Whit Monday</t>
  </si>
  <si>
    <t>Jun 15 - Chorpus Christi</t>
  </si>
  <si>
    <t>Oct 3 - Day of German Unity</t>
  </si>
  <si>
    <t>Nov 1 - All Saints Day</t>
  </si>
  <si>
    <t>Dec 25 - Christmas</t>
  </si>
  <si>
    <t>Dec 26 - St. Stephen's Day</t>
  </si>
  <si>
    <t>Jan 2 - New Years</t>
  </si>
  <si>
    <t>May 1 - Labor Day</t>
  </si>
  <si>
    <t>Jan 5 - Epiphany</t>
  </si>
  <si>
    <t>March 30 - Good Friday</t>
  </si>
  <si>
    <t>Apr 2 - Easter Monday</t>
  </si>
  <si>
    <t>Apr 19 - Good Friday</t>
  </si>
  <si>
    <t>Apr 22 - Easter Monday</t>
  </si>
  <si>
    <t xml:space="preserve">Schiller International University Yearly Calendar </t>
  </si>
  <si>
    <t>Apr 10 - Good Friday</t>
  </si>
  <si>
    <t>Apr 13 - Easter Monday</t>
  </si>
  <si>
    <t>May 21 - Ascension</t>
  </si>
  <si>
    <t>Jun 1 - Whit Monday</t>
  </si>
  <si>
    <t>Jun 11 - Chorpus Christi</t>
  </si>
  <si>
    <t>France Public Holidays</t>
  </si>
  <si>
    <t>Jour de l'an</t>
  </si>
  <si>
    <t>Lundi de Pâques</t>
  </si>
  <si>
    <t>Fête du Travail</t>
  </si>
  <si>
    <t>Jeudi de l'Ascension</t>
  </si>
  <si>
    <t>Lundi de Pentecôte</t>
  </si>
  <si>
    <t>Fête Nationale</t>
  </si>
  <si>
    <t>Assomption</t>
  </si>
  <si>
    <t>La Toussaint</t>
  </si>
  <si>
    <t>Armistice</t>
  </si>
  <si>
    <t>Noël</t>
  </si>
  <si>
    <t>*Please note that the holidays indicated herein are the official SIU observed holidays which may or may not coincide with the actual holiday date. If a holiday happens to fall on a weekend then SIU will observe the holiday the prior Friday or the following Monday.</t>
  </si>
  <si>
    <t xml:space="preserve">November 23-24, Thanksgiving Day </t>
  </si>
  <si>
    <t>May 10 - Ascension</t>
  </si>
  <si>
    <t>May 21 - Whit Monday</t>
  </si>
  <si>
    <t>May 31 - Chorpus Christi</t>
  </si>
  <si>
    <t>May 30 - Ascension</t>
  </si>
  <si>
    <t>Jun 10 - Whit Monday</t>
  </si>
  <si>
    <t>Jun 20 - Chorpus Christi</t>
  </si>
  <si>
    <t>Dec 24 - Heilig Abend</t>
  </si>
  <si>
    <t>Dec 31 - Silvester</t>
  </si>
  <si>
    <t>8- Jan</t>
  </si>
  <si>
    <t>Asunción</t>
  </si>
  <si>
    <t>Sta Maria de la Cabeza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</si>
</sst>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m\ \'yy"/>
    <numFmt numFmtId="166" formatCode="[$-409]d\-mmm;@"/>
  </numFmts>
  <fonts count="29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sz val="14"/>
      <name val="Arial"/>
      <family val="2"/>
      <scheme val="minor"/>
    </font>
    <font>
      <sz val="12"/>
      <name val="Arial"/>
      <family val="2"/>
      <scheme val="minor"/>
    </font>
    <font>
      <sz val="12"/>
      <color theme="0"/>
      <name val="Arial"/>
      <family val="1"/>
    </font>
    <font>
      <b/>
      <sz val="14"/>
      <color theme="0"/>
      <name val="Arial"/>
      <family val="1"/>
      <scheme val="major"/>
    </font>
    <font>
      <b/>
      <sz val="12"/>
      <name val="Arial"/>
      <family val="2"/>
    </font>
    <font>
      <sz val="12"/>
      <name val="Arial"/>
      <family val="1"/>
      <scheme val="minor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  <scheme val="major"/>
    </font>
    <font>
      <b/>
      <sz val="32"/>
      <color theme="4" tint="-0.249977111117893"/>
      <name val="Arial"/>
      <family val="2"/>
      <scheme val="major"/>
    </font>
    <font>
      <b/>
      <sz val="10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9"/>
      <color rgb="FF2E3C1F"/>
      <name val="Lucida Sans Unicode"/>
      <family val="2"/>
    </font>
    <font>
      <sz val="9"/>
      <color rgb="FF2E3C1F"/>
      <name val="Lucida Sans Unicode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b/>
      <sz val="12"/>
      <color rgb="FF00B050"/>
      <name val="Arial"/>
      <family val="2"/>
    </font>
    <font>
      <sz val="9"/>
      <color rgb="FFFF0000"/>
      <name val="Lucida Sans Unicode"/>
      <family val="2"/>
    </font>
    <font>
      <sz val="9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6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164" fontId="12" fillId="5" borderId="6" xfId="0" applyNumberFormat="1" applyFont="1" applyFill="1" applyBorder="1" applyAlignment="1">
      <alignment horizontal="center" vertical="center"/>
    </xf>
    <xf numFmtId="164" fontId="12" fillId="6" borderId="6" xfId="0" applyNumberFormat="1" applyFont="1" applyFill="1" applyBorder="1" applyAlignment="1">
      <alignment horizontal="center" vertical="center"/>
    </xf>
    <xf numFmtId="164" fontId="12" fillId="7" borderId="6" xfId="0" applyNumberFormat="1" applyFont="1" applyFill="1" applyBorder="1" applyAlignment="1">
      <alignment horizontal="center" vertical="center"/>
    </xf>
    <xf numFmtId="164" fontId="12" fillId="8" borderId="6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166" fontId="21" fillId="0" borderId="0" xfId="0" applyNumberFormat="1" applyFont="1" applyAlignment="1">
      <alignment horizontal="left"/>
    </xf>
    <xf numFmtId="0" fontId="2" fillId="0" borderId="9" xfId="0" applyFont="1" applyBorder="1"/>
    <xf numFmtId="166" fontId="19" fillId="0" borderId="9" xfId="0" applyNumberFormat="1" applyFont="1" applyBorder="1" applyAlignment="1">
      <alignment horizontal="left" vertical="top" wrapText="1"/>
    </xf>
    <xf numFmtId="166" fontId="21" fillId="0" borderId="9" xfId="0" applyNumberFormat="1" applyFont="1" applyBorder="1" applyAlignment="1">
      <alignment horizontal="left"/>
    </xf>
    <xf numFmtId="0" fontId="18" fillId="8" borderId="9" xfId="0" applyFont="1" applyFill="1" applyBorder="1" applyAlignment="1">
      <alignment horizontal="center"/>
    </xf>
    <xf numFmtId="0" fontId="20" fillId="5" borderId="9" xfId="0" applyFont="1" applyFill="1" applyBorder="1" applyAlignment="1">
      <alignment horizontal="center" vertical="top" wrapText="1"/>
    </xf>
    <xf numFmtId="166" fontId="21" fillId="7" borderId="9" xfId="0" applyNumberFormat="1" applyFont="1" applyFill="1" applyBorder="1" applyAlignment="1">
      <alignment horizontal="center"/>
    </xf>
    <xf numFmtId="0" fontId="18" fillId="0" borderId="0" xfId="0" applyFont="1" applyFill="1" applyAlignment="1">
      <alignment vertical="center"/>
    </xf>
    <xf numFmtId="0" fontId="2" fillId="0" borderId="0" xfId="0" applyFont="1" applyFill="1"/>
    <xf numFmtId="0" fontId="22" fillId="8" borderId="9" xfId="0" applyFont="1" applyFill="1" applyBorder="1" applyAlignment="1">
      <alignment horizontal="center" vertical="center" wrapText="1"/>
    </xf>
    <xf numFmtId="0" fontId="23" fillId="9" borderId="9" xfId="0" applyFont="1" applyFill="1" applyBorder="1" applyAlignment="1">
      <alignment vertical="center" wrapText="1"/>
    </xf>
    <xf numFmtId="16" fontId="23" fillId="9" borderId="9" xfId="0" applyNumberFormat="1" applyFont="1" applyFill="1" applyBorder="1" applyAlignment="1">
      <alignment horizontal="center" vertical="center" wrapText="1"/>
    </xf>
    <xf numFmtId="15" fontId="23" fillId="9" borderId="9" xfId="0" applyNumberFormat="1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top" wrapText="1"/>
    </xf>
    <xf numFmtId="164" fontId="12" fillId="10" borderId="6" xfId="0" applyNumberFormat="1" applyFont="1" applyFill="1" applyBorder="1" applyAlignment="1">
      <alignment horizontal="center" vertical="center"/>
    </xf>
    <xf numFmtId="164" fontId="24" fillId="0" borderId="6" xfId="0" applyNumberFormat="1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vertical="top" wrapText="1"/>
    </xf>
    <xf numFmtId="0" fontId="19" fillId="0" borderId="9" xfId="0" applyFont="1" applyBorder="1" applyAlignment="1">
      <alignment vertical="top" wrapText="1"/>
    </xf>
    <xf numFmtId="0" fontId="20" fillId="8" borderId="9" xfId="0" applyFont="1" applyFill="1" applyBorder="1" applyAlignment="1">
      <alignment horizontal="center" vertical="top" wrapText="1"/>
    </xf>
    <xf numFmtId="0" fontId="7" fillId="0" borderId="0" xfId="0" applyFont="1" applyFill="1"/>
    <xf numFmtId="0" fontId="2" fillId="0" borderId="0" xfId="0" applyFont="1" applyBorder="1"/>
    <xf numFmtId="164" fontId="26" fillId="6" borderId="6" xfId="0" applyNumberFormat="1" applyFont="1" applyFill="1" applyBorder="1" applyAlignment="1">
      <alignment horizontal="center" vertical="center"/>
    </xf>
    <xf numFmtId="16" fontId="27" fillId="9" borderId="9" xfId="0" applyNumberFormat="1" applyFont="1" applyFill="1" applyBorder="1" applyAlignment="1">
      <alignment horizontal="center" vertical="center" wrapText="1"/>
    </xf>
    <xf numFmtId="166" fontId="28" fillId="0" borderId="9" xfId="0" applyNumberFormat="1" applyFont="1" applyBorder="1" applyAlignment="1">
      <alignment horizontal="left" vertical="top" wrapText="1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0" xfId="0" applyNumberFormat="1" applyFont="1" applyFill="1" applyBorder="1" applyAlignment="1">
      <alignment horizontal="center" vertical="center"/>
    </xf>
    <xf numFmtId="165" fontId="11" fillId="3" borderId="5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" fillId="2" borderId="0" xfId="1" applyFill="1" applyAlignment="1" applyProtection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48"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  <dxf>
      <numFmt numFmtId="167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7"/>
  <sheetViews>
    <sheetView showGridLines="0" topLeftCell="B10" workbookViewId="0">
      <selection activeCell="AC14" sqref="AC14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hidden="1" customWidth="1"/>
    <col min="26" max="26" width="2.710937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2017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customHeight="1" x14ac:dyDescent="0.3">
      <c r="A9" s="16"/>
      <c r="B9" s="50">
        <f>DATE(D3,J3,1)</f>
        <v>42736</v>
      </c>
      <c r="C9" s="51"/>
      <c r="D9" s="51"/>
      <c r="E9" s="51"/>
      <c r="F9" s="51"/>
      <c r="G9" s="51"/>
      <c r="H9" s="52"/>
      <c r="I9" s="13"/>
      <c r="J9" s="50">
        <f>DATE(YEAR(B9+42),MONTH(B9+42),1)</f>
        <v>42767</v>
      </c>
      <c r="K9" s="51"/>
      <c r="L9" s="51"/>
      <c r="M9" s="51"/>
      <c r="N9" s="51"/>
      <c r="O9" s="51"/>
      <c r="P9" s="52"/>
      <c r="Q9" s="13"/>
      <c r="R9" s="50">
        <f>DATE(YEAR(J9+42),MONTH(J9+42),1)</f>
        <v>42795</v>
      </c>
      <c r="S9" s="51"/>
      <c r="T9" s="51"/>
      <c r="U9" s="51"/>
      <c r="V9" s="51"/>
      <c r="W9" s="51"/>
      <c r="X9" s="52"/>
      <c r="AA9" s="30" t="s">
        <v>11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27" t="s">
        <v>6</v>
      </c>
    </row>
    <row r="11" spans="1:27" s="12" customFormat="1" ht="18" x14ac:dyDescent="0.25">
      <c r="A11" s="15"/>
      <c r="B11" s="20">
        <f>IF(WEEKDAY(B9,1)=$O$3,B9,"")</f>
        <v>42736</v>
      </c>
      <c r="C11" s="24">
        <f>IF(B11="",IF(WEEKDAY(B9,1)=MOD($O$3,7)+1,B9,""),B11+1)</f>
        <v>42737</v>
      </c>
      <c r="D11" s="23">
        <f>IF(C11="",IF(WEEKDAY(B9,1)=MOD($O$3+1,7)+1,B9,""),C11+1)</f>
        <v>42738</v>
      </c>
      <c r="E11" s="23">
        <f>IF(D11="",IF(WEEKDAY(B9,1)=MOD($O$3+2,7)+1,B9,""),D11+1)</f>
        <v>42739</v>
      </c>
      <c r="F11" s="23">
        <f>IF(E11="",IF(WEEKDAY(B9,1)=MOD($O$3+3,7)+1,B9,""),E11+1)</f>
        <v>42740</v>
      </c>
      <c r="G11" s="23">
        <f>IF(F11="",IF(WEEKDAY(B9,1)=MOD($O$3+4,7)+1,B9,""),F11+1)</f>
        <v>42741</v>
      </c>
      <c r="H11" s="20">
        <f>IF(G11="",IF(WEEKDAY(B9,1)=MOD($O$3+5,7)+1,B9,""),G11+1)</f>
        <v>42742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>
        <f>IF(L11="",IF(WEEKDAY(J9,1)=MOD($O$3+2,7)+1,J9,""),L11+1)</f>
        <v>42767</v>
      </c>
      <c r="N11" s="20">
        <f>IF(M11="",IF(WEEKDAY(J9,1)=MOD($O$3+3,7)+1,J9,""),M11+1)</f>
        <v>42768</v>
      </c>
      <c r="O11" s="20">
        <f>IF(N11="",IF(WEEKDAY(J9,1)=MOD($O$3+4,7)+1,J9,""),N11+1)</f>
        <v>42769</v>
      </c>
      <c r="P11" s="20">
        <f>IF(O11="",IF(WEEKDAY(J9,1)=MOD($O$3+5,7)+1,J9,""),O11+1)</f>
        <v>42770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>
        <f>IF(T11="",IF(WEEKDAY(R9,1)=MOD($O$3+2,7)+1,R9,""),T11+1)</f>
        <v>42795</v>
      </c>
      <c r="V11" s="20">
        <f>IF(U11="",IF(WEEKDAY(R9,1)=MOD($O$3+3,7)+1,R9,""),U11+1)</f>
        <v>42796</v>
      </c>
      <c r="W11" s="20">
        <f>IF(V11="",IF(WEEKDAY(R9,1)=MOD($O$3+4,7)+1,R9,""),V11+1)</f>
        <v>42797</v>
      </c>
      <c r="X11" s="20">
        <f>IF(W11="",IF(WEEKDAY(R9,1)=MOD($O$3+5,7)+1,R9,""),W11+1)</f>
        <v>42798</v>
      </c>
      <c r="AA11" s="27" t="s">
        <v>5</v>
      </c>
    </row>
    <row r="12" spans="1:27" s="12" customFormat="1" ht="18" x14ac:dyDescent="0.25">
      <c r="A12" s="15"/>
      <c r="B12" s="20">
        <f>IF(H11="","",IF(MONTH(H11+1)&lt;&gt;MONTH(H11),"",H11+1))</f>
        <v>42743</v>
      </c>
      <c r="C12" s="21">
        <f>IF(B12="","",IF(MONTH(B12+1)&lt;&gt;MONTH(B12),"",B12+1))</f>
        <v>42744</v>
      </c>
      <c r="D12" s="20">
        <f t="shared" ref="D12:H16" si="0">IF(C12="","",IF(MONTH(C12+1)&lt;&gt;MONTH(C12),"",C12+1))</f>
        <v>42745</v>
      </c>
      <c r="E12" s="20">
        <f t="shared" si="0"/>
        <v>42746</v>
      </c>
      <c r="F12" s="22">
        <f t="shared" si="0"/>
        <v>42747</v>
      </c>
      <c r="G12" s="20">
        <f t="shared" si="0"/>
        <v>42748</v>
      </c>
      <c r="H12" s="20">
        <f t="shared" si="0"/>
        <v>42749</v>
      </c>
      <c r="I12" s="13"/>
      <c r="J12" s="20">
        <f>IF(P11="","",IF(MONTH(P11+1)&lt;&gt;MONTH(P11),"",P11+1))</f>
        <v>42771</v>
      </c>
      <c r="K12" s="21">
        <f>IF(J12="","",IF(MONTH(J12+1)&lt;&gt;MONTH(J12),"",J12+1))</f>
        <v>42772</v>
      </c>
      <c r="L12" s="20">
        <f t="shared" ref="L12:P16" si="1">IF(K12="","",IF(MONTH(K12+1)&lt;&gt;MONTH(K12),"",K12+1))</f>
        <v>42773</v>
      </c>
      <c r="M12" s="20">
        <f t="shared" si="1"/>
        <v>42774</v>
      </c>
      <c r="N12" s="20">
        <f t="shared" si="1"/>
        <v>42775</v>
      </c>
      <c r="O12" s="20">
        <f t="shared" si="1"/>
        <v>42776</v>
      </c>
      <c r="P12" s="20">
        <f t="shared" si="1"/>
        <v>42777</v>
      </c>
      <c r="Q12" s="13"/>
      <c r="R12" s="20">
        <f>IF(X11="","",IF(MONTH(X11+1)&lt;&gt;MONTH(X11),"",X11+1))</f>
        <v>42799</v>
      </c>
      <c r="S12" s="21">
        <f>IF(R12="","",IF(MONTH(R12+1)&lt;&gt;MONTH(R12),"",R12+1))</f>
        <v>42800</v>
      </c>
      <c r="T12" s="20">
        <f t="shared" ref="T12:X16" si="2">IF(S12="","",IF(MONTH(S12+1)&lt;&gt;MONTH(S12),"",S12+1))</f>
        <v>42801</v>
      </c>
      <c r="U12" s="20">
        <f t="shared" si="2"/>
        <v>42802</v>
      </c>
      <c r="V12" s="20">
        <f t="shared" si="2"/>
        <v>42803</v>
      </c>
      <c r="W12" s="20">
        <f t="shared" si="2"/>
        <v>42804</v>
      </c>
      <c r="X12" s="20">
        <f t="shared" si="2"/>
        <v>42805</v>
      </c>
      <c r="AA12" s="27" t="s">
        <v>20</v>
      </c>
    </row>
    <row r="13" spans="1:27" s="12" customFormat="1" ht="18" x14ac:dyDescent="0.25">
      <c r="A13" s="15"/>
      <c r="B13" s="20">
        <f>IF(H12="","",IF(MONTH(H12+1)&lt;&gt;MONTH(H12),"",H12+1))</f>
        <v>42750</v>
      </c>
      <c r="C13" s="24">
        <f>IF(B13="","",IF(MONTH(B13+1)&lt;&gt;MONTH(B13),"",B13+1))</f>
        <v>42751</v>
      </c>
      <c r="D13" s="20">
        <f t="shared" si="0"/>
        <v>42752</v>
      </c>
      <c r="E13" s="20">
        <f t="shared" si="0"/>
        <v>42753</v>
      </c>
      <c r="F13" s="20">
        <f t="shared" si="0"/>
        <v>42754</v>
      </c>
      <c r="G13" s="20">
        <f t="shared" si="0"/>
        <v>42755</v>
      </c>
      <c r="H13" s="20">
        <f t="shared" si="0"/>
        <v>42756</v>
      </c>
      <c r="I13" s="13"/>
      <c r="J13" s="20">
        <f>IF(P12="","",IF(MONTH(P12+1)&lt;&gt;MONTH(P12),"",P12+1))</f>
        <v>42778</v>
      </c>
      <c r="K13" s="20">
        <f>IF(J13="","",IF(MONTH(J13+1)&lt;&gt;MONTH(J13),"",J13+1))</f>
        <v>42779</v>
      </c>
      <c r="L13" s="20">
        <f t="shared" si="1"/>
        <v>42780</v>
      </c>
      <c r="M13" s="20">
        <f t="shared" si="1"/>
        <v>42781</v>
      </c>
      <c r="N13" s="20">
        <f t="shared" si="1"/>
        <v>42782</v>
      </c>
      <c r="O13" s="20">
        <f t="shared" si="1"/>
        <v>42783</v>
      </c>
      <c r="P13" s="20">
        <f t="shared" si="1"/>
        <v>42784</v>
      </c>
      <c r="Q13" s="13"/>
      <c r="R13" s="20">
        <f>IF(X12="","",IF(MONTH(X12+1)&lt;&gt;MONTH(X12),"",X12+1))</f>
        <v>42806</v>
      </c>
      <c r="S13" s="20">
        <f>IF(R13="","",IF(MONTH(R13+1)&lt;&gt;MONTH(R13),"",R13+1))</f>
        <v>42807</v>
      </c>
      <c r="T13" s="20">
        <f t="shared" si="2"/>
        <v>42808</v>
      </c>
      <c r="U13" s="20">
        <f t="shared" si="2"/>
        <v>42809</v>
      </c>
      <c r="V13" s="20">
        <f t="shared" si="2"/>
        <v>42810</v>
      </c>
      <c r="W13" s="20">
        <f t="shared" si="2"/>
        <v>42811</v>
      </c>
      <c r="X13" s="20">
        <f t="shared" si="2"/>
        <v>42812</v>
      </c>
      <c r="AA13" s="27" t="s">
        <v>7</v>
      </c>
    </row>
    <row r="14" spans="1:27" s="12" customFormat="1" ht="18" x14ac:dyDescent="0.25">
      <c r="A14" s="15"/>
      <c r="B14" s="20">
        <f>IF(H13="","",IF(MONTH(H13+1)&lt;&gt;MONTH(H13),"",H13+1))</f>
        <v>42757</v>
      </c>
      <c r="C14" s="20">
        <f>IF(B14="","",IF(MONTH(B14+1)&lt;&gt;MONTH(B14),"",B14+1))</f>
        <v>42758</v>
      </c>
      <c r="D14" s="20">
        <f t="shared" si="0"/>
        <v>42759</v>
      </c>
      <c r="E14" s="20">
        <f t="shared" si="0"/>
        <v>42760</v>
      </c>
      <c r="F14" s="20">
        <f t="shared" si="0"/>
        <v>42761</v>
      </c>
      <c r="G14" s="20">
        <f t="shared" si="0"/>
        <v>42762</v>
      </c>
      <c r="H14" s="20">
        <f t="shared" si="0"/>
        <v>42763</v>
      </c>
      <c r="I14" s="13"/>
      <c r="J14" s="20">
        <f>IF(P13="","",IF(MONTH(P13+1)&lt;&gt;MONTH(P13),"",P13+1))</f>
        <v>42785</v>
      </c>
      <c r="K14" s="24">
        <f>IF(J14="","",IF(MONTH(J14+1)&lt;&gt;MONTH(J14),"",J14+1))</f>
        <v>42786</v>
      </c>
      <c r="L14" s="20">
        <f t="shared" si="1"/>
        <v>42787</v>
      </c>
      <c r="M14" s="20">
        <f t="shared" si="1"/>
        <v>42788</v>
      </c>
      <c r="N14" s="20">
        <f t="shared" si="1"/>
        <v>42789</v>
      </c>
      <c r="O14" s="20">
        <f t="shared" si="1"/>
        <v>42790</v>
      </c>
      <c r="P14" s="20">
        <f t="shared" si="1"/>
        <v>42791</v>
      </c>
      <c r="Q14" s="13"/>
      <c r="R14" s="20">
        <f>IF(X13="","",IF(MONTH(X13+1)&lt;&gt;MONTH(X13),"",X13+1))</f>
        <v>42813</v>
      </c>
      <c r="S14" s="20">
        <f>IF(R14="","",IF(MONTH(R14+1)&lt;&gt;MONTH(R14),"",R14+1))</f>
        <v>42814</v>
      </c>
      <c r="T14" s="20">
        <f t="shared" si="2"/>
        <v>42815</v>
      </c>
      <c r="U14" s="20">
        <f t="shared" si="2"/>
        <v>42816</v>
      </c>
      <c r="V14" s="20">
        <f t="shared" si="2"/>
        <v>42817</v>
      </c>
      <c r="W14" s="20">
        <f t="shared" si="2"/>
        <v>42818</v>
      </c>
      <c r="X14" s="20">
        <f t="shared" si="2"/>
        <v>42819</v>
      </c>
      <c r="AA14" s="27" t="s">
        <v>8</v>
      </c>
    </row>
    <row r="15" spans="1:27" s="12" customFormat="1" ht="18" x14ac:dyDescent="0.25">
      <c r="A15" s="15"/>
      <c r="B15" s="20">
        <f>IF(H14="","",IF(MONTH(H14+1)&lt;&gt;MONTH(H14),"",H14+1))</f>
        <v>42764</v>
      </c>
      <c r="C15" s="20">
        <f>IF(B15="","",IF(MONTH(B15+1)&lt;&gt;MONTH(B15),"",B15+1))</f>
        <v>42765</v>
      </c>
      <c r="D15" s="20">
        <f t="shared" si="0"/>
        <v>42766</v>
      </c>
      <c r="E15" s="20" t="str">
        <f t="shared" si="0"/>
        <v/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42792</v>
      </c>
      <c r="K15" s="20">
        <f>IF(J15="","",IF(MONTH(J15+1)&lt;&gt;MONTH(J15),"",J15+1))</f>
        <v>42793</v>
      </c>
      <c r="L15" s="20">
        <f t="shared" si="1"/>
        <v>42794</v>
      </c>
      <c r="M15" s="20" t="str">
        <f t="shared" si="1"/>
        <v/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42820</v>
      </c>
      <c r="S15" s="20">
        <f>IF(R15="","",IF(MONTH(R15+1)&lt;&gt;MONTH(R15),"",R15+1))</f>
        <v>42821</v>
      </c>
      <c r="T15" s="20">
        <f t="shared" si="2"/>
        <v>42822</v>
      </c>
      <c r="U15" s="20">
        <f t="shared" si="2"/>
        <v>42823</v>
      </c>
      <c r="V15" s="20">
        <f t="shared" si="2"/>
        <v>42824</v>
      </c>
      <c r="W15" s="20">
        <f t="shared" si="2"/>
        <v>42825</v>
      </c>
      <c r="X15" s="20" t="str">
        <f t="shared" si="2"/>
        <v/>
      </c>
      <c r="AA15" s="27" t="s">
        <v>9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27" t="s">
        <v>100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27" t="s">
        <v>46</v>
      </c>
    </row>
    <row r="18" spans="1:27" ht="20.25" customHeight="1" x14ac:dyDescent="0.3">
      <c r="A18" s="16"/>
      <c r="B18" s="50">
        <f>DATE(YEAR(R9+42),MONTH(R9+42),1)</f>
        <v>42826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42856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42887</v>
      </c>
      <c r="S18" s="51"/>
      <c r="T18" s="51"/>
      <c r="U18" s="51"/>
      <c r="V18" s="51"/>
      <c r="W18" s="51"/>
      <c r="X18" s="52"/>
      <c r="AA18" s="27" t="s">
        <v>10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46"/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 t="str">
        <f>IF(D20="",IF(WEEKDAY(B18,1)=MOD($O$3+2,7)+1,B18,""),D20+1)</f>
        <v/>
      </c>
      <c r="F20" s="20" t="str">
        <f>IF(E20="",IF(WEEKDAY(B18,1)=MOD($O$3+3,7)+1,B18,""),E20+1)</f>
        <v/>
      </c>
      <c r="G20" s="20" t="str">
        <f>IF(F20="",IF(WEEKDAY(B18,1)=MOD($O$3+4,7)+1,B18,""),F20+1)</f>
        <v/>
      </c>
      <c r="H20" s="20">
        <f>IF(G20="",IF(WEEKDAY(B18,1)=MOD($O$3+5,7)+1,B18,""),G20+1)</f>
        <v>42826</v>
      </c>
      <c r="I20" s="13"/>
      <c r="J20" s="20" t="str">
        <f>IF(WEEKDAY(J18,1)=$O$3,J18,"")</f>
        <v/>
      </c>
      <c r="K20" s="20">
        <f>IF(J20="",IF(WEEKDAY(J18,1)=MOD($O$3,7)+1,J18,""),J20+1)</f>
        <v>42856</v>
      </c>
      <c r="L20" s="20">
        <f>IF(K20="",IF(WEEKDAY(J18,1)=MOD($O$3+1,7)+1,J18,""),K20+1)</f>
        <v>42857</v>
      </c>
      <c r="M20" s="20">
        <f>IF(L20="",IF(WEEKDAY(J18,1)=MOD($O$3+2,7)+1,J18,""),L20+1)</f>
        <v>42858</v>
      </c>
      <c r="N20" s="20">
        <f>IF(M20="",IF(WEEKDAY(J18,1)=MOD($O$3+3,7)+1,J18,""),M20+1)</f>
        <v>42859</v>
      </c>
      <c r="O20" s="20">
        <f>IF(N20="",IF(WEEKDAY(J18,1)=MOD($O$3+4,7)+1,J18,""),N20+1)</f>
        <v>42860</v>
      </c>
      <c r="P20" s="20">
        <f>IF(O20="",IF(WEEKDAY(J18,1)=MOD($O$3+5,7)+1,J18,""),O20+1)</f>
        <v>42861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>
        <f>IF(U20="",IF(WEEKDAY(R18,1)=MOD($O$3+3,7)+1,R18,""),U20+1)</f>
        <v>42887</v>
      </c>
      <c r="W20" s="20">
        <f>IF(V20="",IF(WEEKDAY(R18,1)=MOD($O$3+4,7)+1,R18,""),V20+1)</f>
        <v>42888</v>
      </c>
      <c r="X20" s="20">
        <f>IF(W20="",IF(WEEKDAY(R18,1)=MOD($O$3+5,7)+1,R18,""),W20+1)</f>
        <v>42889</v>
      </c>
      <c r="AA20" s="25"/>
    </row>
    <row r="21" spans="1:27" ht="18" x14ac:dyDescent="0.25">
      <c r="A21" s="15"/>
      <c r="B21" s="20">
        <f>IF(H20="","",IF(MONTH(H20+1)&lt;&gt;MONTH(H20),"",H20+1))</f>
        <v>42827</v>
      </c>
      <c r="C21" s="21">
        <f>IF(B21="","",IF(MONTH(B21+1)&lt;&gt;MONTH(B21),"",B21+1))</f>
        <v>42828</v>
      </c>
      <c r="D21" s="20">
        <f t="shared" ref="D21:H25" si="3">IF(C21="","",IF(MONTH(C21+1)&lt;&gt;MONTH(C21),"",C21+1))</f>
        <v>42829</v>
      </c>
      <c r="E21" s="20">
        <f t="shared" si="3"/>
        <v>42830</v>
      </c>
      <c r="F21" s="20">
        <f t="shared" si="3"/>
        <v>42831</v>
      </c>
      <c r="G21" s="20">
        <f t="shared" si="3"/>
        <v>42832</v>
      </c>
      <c r="H21" s="20">
        <f t="shared" si="3"/>
        <v>42833</v>
      </c>
      <c r="I21" s="13"/>
      <c r="J21" s="20">
        <f>IF(P20="","",IF(MONTH(P20+1)&lt;&gt;MONTH(P20),"",P20+1))</f>
        <v>42862</v>
      </c>
      <c r="K21" s="21">
        <f>IF(J21="","",IF(MONTH(J21+1)&lt;&gt;MONTH(J21),"",J21+1))</f>
        <v>42863</v>
      </c>
      <c r="L21" s="20">
        <f t="shared" ref="L21:P25" si="4">IF(K21="","",IF(MONTH(K21+1)&lt;&gt;MONTH(K21),"",K21+1))</f>
        <v>42864</v>
      </c>
      <c r="M21" s="20">
        <f t="shared" si="4"/>
        <v>42865</v>
      </c>
      <c r="N21" s="20">
        <f t="shared" si="4"/>
        <v>42866</v>
      </c>
      <c r="O21" s="20">
        <f t="shared" si="4"/>
        <v>42867</v>
      </c>
      <c r="P21" s="20">
        <f t="shared" si="4"/>
        <v>42868</v>
      </c>
      <c r="Q21" s="13"/>
      <c r="R21" s="20">
        <f>IF(X20="","",IF(MONTH(X20+1)&lt;&gt;MONTH(X20),"",X20+1))</f>
        <v>42890</v>
      </c>
      <c r="S21" s="21">
        <f>IF(R21="","",IF(MONTH(R21+1)&lt;&gt;MONTH(R21),"",R21+1))</f>
        <v>42891</v>
      </c>
      <c r="T21" s="20">
        <f t="shared" ref="T21:X25" si="5">IF(S21="","",IF(MONTH(S21+1)&lt;&gt;MONTH(S21),"",S21+1))</f>
        <v>42892</v>
      </c>
      <c r="U21" s="20">
        <f t="shared" si="5"/>
        <v>42893</v>
      </c>
      <c r="V21" s="20">
        <f t="shared" si="5"/>
        <v>42894</v>
      </c>
      <c r="W21" s="20">
        <f t="shared" si="5"/>
        <v>42895</v>
      </c>
      <c r="X21" s="20">
        <f t="shared" si="5"/>
        <v>42896</v>
      </c>
      <c r="AA21" s="31" t="s">
        <v>33</v>
      </c>
    </row>
    <row r="22" spans="1:27" ht="18" x14ac:dyDescent="0.25">
      <c r="A22" s="15"/>
      <c r="B22" s="20">
        <f>IF(H21="","",IF(MONTH(H21+1)&lt;&gt;MONTH(H21),"",H21+1))</f>
        <v>42834</v>
      </c>
      <c r="C22" s="23">
        <f>IF(B22="","",IF(MONTH(B22+1)&lt;&gt;MONTH(B22),"",B22+1))</f>
        <v>42835</v>
      </c>
      <c r="D22" s="23">
        <f t="shared" si="3"/>
        <v>42836</v>
      </c>
      <c r="E22" s="23">
        <f t="shared" si="3"/>
        <v>42837</v>
      </c>
      <c r="F22" s="23">
        <f t="shared" si="3"/>
        <v>42838</v>
      </c>
      <c r="G22" s="23">
        <f t="shared" si="3"/>
        <v>42839</v>
      </c>
      <c r="H22" s="20">
        <f t="shared" si="3"/>
        <v>42840</v>
      </c>
      <c r="I22" s="13"/>
      <c r="J22" s="20">
        <f>IF(P21="","",IF(MONTH(P21+1)&lt;&gt;MONTH(P21),"",P21+1))</f>
        <v>42869</v>
      </c>
      <c r="K22" s="20">
        <f>IF(J22="","",IF(MONTH(J22+1)&lt;&gt;MONTH(J22),"",J22+1))</f>
        <v>42870</v>
      </c>
      <c r="L22" s="20">
        <f t="shared" si="4"/>
        <v>42871</v>
      </c>
      <c r="M22" s="20">
        <f t="shared" si="4"/>
        <v>42872</v>
      </c>
      <c r="N22" s="20">
        <f t="shared" si="4"/>
        <v>42873</v>
      </c>
      <c r="O22" s="20">
        <f t="shared" si="4"/>
        <v>42874</v>
      </c>
      <c r="P22" s="20">
        <f t="shared" si="4"/>
        <v>42875</v>
      </c>
      <c r="Q22" s="13"/>
      <c r="R22" s="20">
        <f>IF(X21="","",IF(MONTH(X21+1)&lt;&gt;MONTH(X21),"",X21+1))</f>
        <v>42897</v>
      </c>
      <c r="S22" s="20">
        <f>IF(R22="","",IF(MONTH(R22+1)&lt;&gt;MONTH(R22),"",R22+1))</f>
        <v>42898</v>
      </c>
      <c r="T22" s="20">
        <f t="shared" si="5"/>
        <v>42899</v>
      </c>
      <c r="U22" s="20">
        <f t="shared" si="5"/>
        <v>42900</v>
      </c>
      <c r="V22" s="20">
        <f t="shared" si="5"/>
        <v>42901</v>
      </c>
      <c r="W22" s="20">
        <f t="shared" si="5"/>
        <v>42902</v>
      </c>
      <c r="X22" s="20">
        <f t="shared" si="5"/>
        <v>42903</v>
      </c>
      <c r="AA22" s="28">
        <v>42378</v>
      </c>
    </row>
    <row r="23" spans="1:27" ht="18" x14ac:dyDescent="0.25">
      <c r="A23" s="15"/>
      <c r="B23" s="20">
        <f>IF(H22="","",IF(MONTH(H22+1)&lt;&gt;MONTH(H22),"",H22+1))</f>
        <v>42841</v>
      </c>
      <c r="C23" s="20">
        <f>IF(B23="","",IF(MONTH(B23+1)&lt;&gt;MONTH(B23),"",B23+1))</f>
        <v>42842</v>
      </c>
      <c r="D23" s="20">
        <f t="shared" si="3"/>
        <v>42843</v>
      </c>
      <c r="E23" s="20">
        <f t="shared" si="3"/>
        <v>42844</v>
      </c>
      <c r="F23" s="20">
        <f t="shared" si="3"/>
        <v>42845</v>
      </c>
      <c r="G23" s="20">
        <f t="shared" si="3"/>
        <v>42846</v>
      </c>
      <c r="H23" s="20">
        <f t="shared" si="3"/>
        <v>42847</v>
      </c>
      <c r="I23" s="13"/>
      <c r="J23" s="20">
        <f>IF(P22="","",IF(MONTH(P22+1)&lt;&gt;MONTH(P22),"",P22+1))</f>
        <v>42876</v>
      </c>
      <c r="K23" s="20">
        <f>IF(J23="","",IF(MONTH(J23+1)&lt;&gt;MONTH(J23),"",J23+1))</f>
        <v>42877</v>
      </c>
      <c r="L23" s="20">
        <f t="shared" si="4"/>
        <v>42878</v>
      </c>
      <c r="M23" s="20">
        <f t="shared" si="4"/>
        <v>42879</v>
      </c>
      <c r="N23" s="20">
        <f t="shared" si="4"/>
        <v>42880</v>
      </c>
      <c r="O23" s="20">
        <f t="shared" si="4"/>
        <v>42881</v>
      </c>
      <c r="P23" s="20">
        <f t="shared" si="4"/>
        <v>42882</v>
      </c>
      <c r="Q23" s="13"/>
      <c r="R23" s="20">
        <f>IF(X22="","",IF(MONTH(X22+1)&lt;&gt;MONTH(X22),"",X22+1))</f>
        <v>42904</v>
      </c>
      <c r="S23" s="20">
        <f>IF(R23="","",IF(MONTH(R23+1)&lt;&gt;MONTH(R23),"",R23+1))</f>
        <v>42905</v>
      </c>
      <c r="T23" s="20">
        <f t="shared" si="5"/>
        <v>42906</v>
      </c>
      <c r="U23" s="20">
        <f t="shared" si="5"/>
        <v>42907</v>
      </c>
      <c r="V23" s="20">
        <f t="shared" si="5"/>
        <v>42908</v>
      </c>
      <c r="W23" s="20">
        <f t="shared" si="5"/>
        <v>42909</v>
      </c>
      <c r="X23" s="20">
        <f t="shared" si="5"/>
        <v>42910</v>
      </c>
      <c r="AA23" s="28">
        <v>42406</v>
      </c>
    </row>
    <row r="24" spans="1:27" ht="18" x14ac:dyDescent="0.25">
      <c r="A24" s="15"/>
      <c r="B24" s="20">
        <f>IF(H23="","",IF(MONTH(H23+1)&lt;&gt;MONTH(H23),"",H23+1))</f>
        <v>42848</v>
      </c>
      <c r="C24" s="20">
        <f>IF(B24="","",IF(MONTH(B24+1)&lt;&gt;MONTH(B24),"",B24+1))</f>
        <v>42849</v>
      </c>
      <c r="D24" s="20">
        <f t="shared" si="3"/>
        <v>42850</v>
      </c>
      <c r="E24" s="20">
        <f t="shared" si="3"/>
        <v>42851</v>
      </c>
      <c r="F24" s="20">
        <f t="shared" si="3"/>
        <v>42852</v>
      </c>
      <c r="G24" s="20">
        <f t="shared" si="3"/>
        <v>42853</v>
      </c>
      <c r="H24" s="20">
        <f t="shared" si="3"/>
        <v>42854</v>
      </c>
      <c r="I24" s="13"/>
      <c r="J24" s="20">
        <f>IF(P23="","",IF(MONTH(P23+1)&lt;&gt;MONTH(P23),"",P23+1))</f>
        <v>42883</v>
      </c>
      <c r="K24" s="24">
        <f>IF(J24="","",IF(MONTH(J24+1)&lt;&gt;MONTH(J24),"",J24+1))</f>
        <v>42884</v>
      </c>
      <c r="L24" s="20">
        <f t="shared" si="4"/>
        <v>42885</v>
      </c>
      <c r="M24" s="20">
        <f t="shared" si="4"/>
        <v>42886</v>
      </c>
      <c r="N24" s="20" t="str">
        <f t="shared" si="4"/>
        <v/>
      </c>
      <c r="O24" s="20" t="str">
        <f t="shared" si="4"/>
        <v/>
      </c>
      <c r="P24" s="20" t="str">
        <f t="shared" si="4"/>
        <v/>
      </c>
      <c r="Q24" s="13"/>
      <c r="R24" s="20">
        <f>IF(X23="","",IF(MONTH(X23+1)&lt;&gt;MONTH(X23),"",X23+1))</f>
        <v>42911</v>
      </c>
      <c r="S24" s="20">
        <f>IF(R24="","",IF(MONTH(R24+1)&lt;&gt;MONTH(R24),"",R24+1))</f>
        <v>42912</v>
      </c>
      <c r="T24" s="20">
        <f t="shared" si="5"/>
        <v>42913</v>
      </c>
      <c r="U24" s="20">
        <f t="shared" si="5"/>
        <v>42914</v>
      </c>
      <c r="V24" s="20">
        <f t="shared" si="5"/>
        <v>42915</v>
      </c>
      <c r="W24" s="20">
        <f t="shared" si="5"/>
        <v>42916</v>
      </c>
      <c r="X24" s="20" t="str">
        <f t="shared" si="5"/>
        <v/>
      </c>
      <c r="AA24" s="28">
        <v>42435</v>
      </c>
    </row>
    <row r="25" spans="1:27" ht="18" x14ac:dyDescent="0.25">
      <c r="A25" s="15"/>
      <c r="B25" s="20">
        <f>IF(H24="","",IF(MONTH(H24+1)&lt;&gt;MONTH(H24),"",H24+1))</f>
        <v>42855</v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9">
        <v>42463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9">
        <v>42498</v>
      </c>
    </row>
    <row r="27" spans="1:27" ht="20.25" x14ac:dyDescent="0.3">
      <c r="A27" s="16"/>
      <c r="B27" s="50">
        <f>DATE(YEAR(R18+42),MONTH(R18+42),1)</f>
        <v>42917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42948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42979</v>
      </c>
      <c r="S27" s="51"/>
      <c r="T27" s="51"/>
      <c r="U27" s="51"/>
      <c r="V27" s="51"/>
      <c r="W27" s="51"/>
      <c r="X27" s="52"/>
      <c r="AA27" s="29">
        <v>42526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42561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0" t="str">
        <f>IF(D29="",IF(WEEKDAY(B27,1)=MOD($O$3+2,7)+1,B27,""),D29+1)</f>
        <v/>
      </c>
      <c r="F29" s="20" t="str">
        <f>IF(E29="",IF(WEEKDAY(B27,1)=MOD($O$3+3,7)+1,B27,""),E29+1)</f>
        <v/>
      </c>
      <c r="G29" s="20" t="str">
        <f>IF(F29="",IF(WEEKDAY(B27,1)=MOD($O$3+4,7)+1,B27,""),F29+1)</f>
        <v/>
      </c>
      <c r="H29" s="20">
        <f>IF(G29="",IF(WEEKDAY(B27,1)=MOD($O$3+5,7)+1,B27,""),G29+1)</f>
        <v>42917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>
        <f>IF(K29="",IF(WEEKDAY(J27,1)=MOD($O$3+1,7)+1,J27,""),K29+1)</f>
        <v>42948</v>
      </c>
      <c r="M29" s="20">
        <f>IF(L29="",IF(WEEKDAY(J27,1)=MOD($O$3+2,7)+1,J27,""),L29+1)</f>
        <v>42949</v>
      </c>
      <c r="N29" s="20">
        <f>IF(M29="",IF(WEEKDAY(J27,1)=MOD($O$3+3,7)+1,J27,""),M29+1)</f>
        <v>42950</v>
      </c>
      <c r="O29" s="20">
        <f>IF(N29="",IF(WEEKDAY(J27,1)=MOD($O$3+4,7)+1,J27,""),N29+1)</f>
        <v>42951</v>
      </c>
      <c r="P29" s="20">
        <f>IF(O29="",IF(WEEKDAY(J27,1)=MOD($O$3+5,7)+1,J27,""),O29+1)</f>
        <v>42952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>
        <f>IF(V29="",IF(WEEKDAY(R27,1)=MOD($O$3+4,7)+1,R27,""),V29+1)</f>
        <v>42979</v>
      </c>
      <c r="X29" s="20">
        <f>IF(W29="",IF(WEEKDAY(R27,1)=MOD($O$3+5,7)+1,R27,""),W29+1)</f>
        <v>42980</v>
      </c>
      <c r="AA29" s="29">
        <v>42589</v>
      </c>
    </row>
    <row r="30" spans="1:27" ht="18" x14ac:dyDescent="0.25">
      <c r="A30" s="15"/>
      <c r="B30" s="20">
        <f>IF(H29="","",IF(MONTH(H29+1)&lt;&gt;MONTH(H29),"",H29+1))</f>
        <v>42918</v>
      </c>
      <c r="C30" s="23">
        <f>IF(B30="","",IF(MONTH(B30+1)&lt;&gt;MONTH(B30),"",B30+1))</f>
        <v>42919</v>
      </c>
      <c r="D30" s="24">
        <f t="shared" ref="D30:H34" si="6">IF(C30="","",IF(MONTH(C30+1)&lt;&gt;MONTH(C30),"",C30+1))</f>
        <v>42920</v>
      </c>
      <c r="E30" s="23">
        <f t="shared" si="6"/>
        <v>42921</v>
      </c>
      <c r="F30" s="23">
        <f t="shared" si="6"/>
        <v>42922</v>
      </c>
      <c r="G30" s="23">
        <f t="shared" si="6"/>
        <v>42923</v>
      </c>
      <c r="H30" s="20">
        <f t="shared" si="6"/>
        <v>42924</v>
      </c>
      <c r="I30" s="13"/>
      <c r="J30" s="20">
        <f>IF(P29="","",IF(MONTH(P29+1)&lt;&gt;MONTH(P29),"",P29+1))</f>
        <v>42953</v>
      </c>
      <c r="K30" s="21">
        <f>IF(J30="","",IF(MONTH(J30+1)&lt;&gt;MONTH(J30),"",J30+1))</f>
        <v>42954</v>
      </c>
      <c r="L30" s="20">
        <f t="shared" ref="L30:P34" si="7">IF(K30="","",IF(MONTH(K30+1)&lt;&gt;MONTH(K30),"",K30+1))</f>
        <v>42955</v>
      </c>
      <c r="M30" s="20">
        <f t="shared" si="7"/>
        <v>42956</v>
      </c>
      <c r="N30" s="20">
        <f t="shared" si="7"/>
        <v>42957</v>
      </c>
      <c r="O30" s="20">
        <f t="shared" si="7"/>
        <v>42958</v>
      </c>
      <c r="P30" s="20">
        <f t="shared" si="7"/>
        <v>42959</v>
      </c>
      <c r="Q30" s="13"/>
      <c r="R30" s="20">
        <f>IF(X29="","",IF(MONTH(X29+1)&lt;&gt;MONTH(X29),"",X29+1))</f>
        <v>42981</v>
      </c>
      <c r="S30" s="24">
        <f>IF(R30="","",IF(MONTH(R30+1)&lt;&gt;MONTH(R30),"",R30+1))</f>
        <v>42982</v>
      </c>
      <c r="T30" s="21">
        <f t="shared" ref="T30:X34" si="8">IF(S30="","",IF(MONTH(S30+1)&lt;&gt;MONTH(S30),"",S30+1))</f>
        <v>42983</v>
      </c>
      <c r="U30" s="20">
        <f t="shared" si="8"/>
        <v>42984</v>
      </c>
      <c r="V30" s="20">
        <f t="shared" si="8"/>
        <v>42985</v>
      </c>
      <c r="W30" s="20">
        <f t="shared" si="8"/>
        <v>42986</v>
      </c>
      <c r="X30" s="20">
        <f t="shared" si="8"/>
        <v>42987</v>
      </c>
      <c r="AA30" s="29">
        <v>42618</v>
      </c>
    </row>
    <row r="31" spans="1:27" ht="18" x14ac:dyDescent="0.25">
      <c r="A31" s="15"/>
      <c r="B31" s="20">
        <f>IF(H30="","",IF(MONTH(H30+1)&lt;&gt;MONTH(H30),"",H30+1))</f>
        <v>42925</v>
      </c>
      <c r="C31" s="21">
        <f>IF(B31="","",IF(MONTH(B31+1)&lt;&gt;MONTH(B31),"",B31+1))</f>
        <v>42926</v>
      </c>
      <c r="D31" s="20">
        <f t="shared" si="6"/>
        <v>42927</v>
      </c>
      <c r="E31" s="20">
        <f t="shared" si="6"/>
        <v>42928</v>
      </c>
      <c r="F31" s="20">
        <f t="shared" si="6"/>
        <v>42929</v>
      </c>
      <c r="G31" s="20">
        <f t="shared" si="6"/>
        <v>42930</v>
      </c>
      <c r="H31" s="20">
        <f t="shared" si="6"/>
        <v>42931</v>
      </c>
      <c r="I31" s="13"/>
      <c r="J31" s="20">
        <f>IF(P30="","",IF(MONTH(P30+1)&lt;&gt;MONTH(P30),"",P30+1))</f>
        <v>42960</v>
      </c>
      <c r="K31" s="20">
        <f>IF(J31="","",IF(MONTH(J31+1)&lt;&gt;MONTH(J31),"",J31+1))</f>
        <v>42961</v>
      </c>
      <c r="L31" s="20">
        <f t="shared" si="7"/>
        <v>42962</v>
      </c>
      <c r="M31" s="20">
        <f t="shared" si="7"/>
        <v>42963</v>
      </c>
      <c r="N31" s="20">
        <f t="shared" si="7"/>
        <v>42964</v>
      </c>
      <c r="O31" s="20">
        <f t="shared" si="7"/>
        <v>42965</v>
      </c>
      <c r="P31" s="20">
        <f t="shared" si="7"/>
        <v>42966</v>
      </c>
      <c r="Q31" s="13"/>
      <c r="R31" s="20">
        <f>IF(X30="","",IF(MONTH(X30+1)&lt;&gt;MONTH(X30),"",X30+1))</f>
        <v>42988</v>
      </c>
      <c r="S31" s="20">
        <f>IF(R31="","",IF(MONTH(R31+1)&lt;&gt;MONTH(R31),"",R31+1))</f>
        <v>42989</v>
      </c>
      <c r="T31" s="20">
        <f t="shared" si="8"/>
        <v>42990</v>
      </c>
      <c r="U31" s="20">
        <f t="shared" si="8"/>
        <v>42991</v>
      </c>
      <c r="V31" s="20">
        <f t="shared" si="8"/>
        <v>42992</v>
      </c>
      <c r="W31" s="20">
        <f t="shared" si="8"/>
        <v>42993</v>
      </c>
      <c r="X31" s="20">
        <f t="shared" si="8"/>
        <v>42994</v>
      </c>
      <c r="AA31" s="29">
        <v>42645</v>
      </c>
    </row>
    <row r="32" spans="1:27" ht="18" x14ac:dyDescent="0.25">
      <c r="A32" s="15"/>
      <c r="B32" s="20">
        <f>IF(H31="","",IF(MONTH(H31+1)&lt;&gt;MONTH(H31),"",H31+1))</f>
        <v>42932</v>
      </c>
      <c r="C32" s="20">
        <f>IF(B32="","",IF(MONTH(B32+1)&lt;&gt;MONTH(B32),"",B32+1))</f>
        <v>42933</v>
      </c>
      <c r="D32" s="20">
        <f t="shared" si="6"/>
        <v>42934</v>
      </c>
      <c r="E32" s="20">
        <f t="shared" si="6"/>
        <v>42935</v>
      </c>
      <c r="F32" s="20">
        <f t="shared" si="6"/>
        <v>42936</v>
      </c>
      <c r="G32" s="20">
        <f t="shared" si="6"/>
        <v>42937</v>
      </c>
      <c r="H32" s="20">
        <f t="shared" si="6"/>
        <v>42938</v>
      </c>
      <c r="I32" s="13"/>
      <c r="J32" s="20">
        <f>IF(P31="","",IF(MONTH(P31+1)&lt;&gt;MONTH(P31),"",P31+1))</f>
        <v>42967</v>
      </c>
      <c r="K32" s="20">
        <f>IF(J32="","",IF(MONTH(J32+1)&lt;&gt;MONTH(J32),"",J32+1))</f>
        <v>42968</v>
      </c>
      <c r="L32" s="20">
        <f t="shared" si="7"/>
        <v>42969</v>
      </c>
      <c r="M32" s="20">
        <f t="shared" si="7"/>
        <v>42970</v>
      </c>
      <c r="N32" s="20">
        <f t="shared" si="7"/>
        <v>42971</v>
      </c>
      <c r="O32" s="20">
        <f t="shared" si="7"/>
        <v>42972</v>
      </c>
      <c r="P32" s="20">
        <f t="shared" si="7"/>
        <v>42973</v>
      </c>
      <c r="Q32" s="13"/>
      <c r="R32" s="20">
        <f>IF(X31="","",IF(MONTH(X31+1)&lt;&gt;MONTH(X31),"",X31+1))</f>
        <v>42995</v>
      </c>
      <c r="S32" s="20">
        <f>IF(R32="","",IF(MONTH(R32+1)&lt;&gt;MONTH(R32),"",R32+1))</f>
        <v>42996</v>
      </c>
      <c r="T32" s="20">
        <f t="shared" si="8"/>
        <v>42997</v>
      </c>
      <c r="U32" s="20">
        <f t="shared" si="8"/>
        <v>42998</v>
      </c>
      <c r="V32" s="20">
        <f t="shared" si="8"/>
        <v>42999</v>
      </c>
      <c r="W32" s="20">
        <f t="shared" si="8"/>
        <v>43000</v>
      </c>
      <c r="X32" s="20">
        <f t="shared" si="8"/>
        <v>43001</v>
      </c>
      <c r="AA32" s="29">
        <v>42673</v>
      </c>
    </row>
    <row r="33" spans="1:27" ht="18" x14ac:dyDescent="0.25">
      <c r="A33" s="15"/>
      <c r="B33" s="20">
        <f>IF(H32="","",IF(MONTH(H32+1)&lt;&gt;MONTH(H32),"",H32+1))</f>
        <v>42939</v>
      </c>
      <c r="C33" s="20">
        <f>IF(B33="","",IF(MONTH(B33+1)&lt;&gt;MONTH(B33),"",B33+1))</f>
        <v>42940</v>
      </c>
      <c r="D33" s="20">
        <f t="shared" si="6"/>
        <v>42941</v>
      </c>
      <c r="E33" s="20">
        <f t="shared" si="6"/>
        <v>42942</v>
      </c>
      <c r="F33" s="20">
        <f t="shared" si="6"/>
        <v>42943</v>
      </c>
      <c r="G33" s="20">
        <f t="shared" si="6"/>
        <v>42944</v>
      </c>
      <c r="H33" s="20">
        <f t="shared" si="6"/>
        <v>42945</v>
      </c>
      <c r="I33" s="13"/>
      <c r="J33" s="20">
        <f>IF(P32="","",IF(MONTH(P32+1)&lt;&gt;MONTH(P32),"",P32+1))</f>
        <v>42974</v>
      </c>
      <c r="K33" s="20">
        <f>IF(J33="","",IF(MONTH(J33+1)&lt;&gt;MONTH(J33),"",J33+1))</f>
        <v>42975</v>
      </c>
      <c r="L33" s="20">
        <f t="shared" si="7"/>
        <v>42976</v>
      </c>
      <c r="M33" s="20">
        <f t="shared" si="7"/>
        <v>42977</v>
      </c>
      <c r="N33" s="20">
        <f t="shared" si="7"/>
        <v>42978</v>
      </c>
      <c r="O33" s="20" t="str">
        <f t="shared" si="7"/>
        <v/>
      </c>
      <c r="P33" s="20" t="str">
        <f t="shared" si="7"/>
        <v/>
      </c>
      <c r="Q33" s="13"/>
      <c r="R33" s="20">
        <f>IF(X32="","",IF(MONTH(X32+1)&lt;&gt;MONTH(X32),"",X32+1))</f>
        <v>43002</v>
      </c>
      <c r="S33" s="20">
        <f>IF(R33="","",IF(MONTH(R33+1)&lt;&gt;MONTH(R33),"",R33+1))</f>
        <v>43003</v>
      </c>
      <c r="T33" s="20">
        <f t="shared" si="8"/>
        <v>43004</v>
      </c>
      <c r="U33" s="20">
        <f t="shared" si="8"/>
        <v>43005</v>
      </c>
      <c r="V33" s="20">
        <f t="shared" si="8"/>
        <v>43006</v>
      </c>
      <c r="W33" s="20">
        <f t="shared" si="8"/>
        <v>43007</v>
      </c>
      <c r="X33" s="20">
        <f t="shared" si="8"/>
        <v>43008</v>
      </c>
      <c r="AA33" s="29">
        <v>42701</v>
      </c>
    </row>
    <row r="34" spans="1:27" ht="18" x14ac:dyDescent="0.25">
      <c r="A34" s="15"/>
      <c r="B34" s="20">
        <f>IF(H33="","",IF(MONTH(H33+1)&lt;&gt;MONTH(H33),"",H33+1))</f>
        <v>42946</v>
      </c>
      <c r="C34" s="20">
        <f>IF(B34="","",IF(MONTH(B34+1)&lt;&gt;MONTH(B34),"",B34+1))</f>
        <v>42947</v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6"/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32" t="s">
        <v>34</v>
      </c>
    </row>
    <row r="36" spans="1:27" ht="20.25" x14ac:dyDescent="0.3">
      <c r="A36" s="16"/>
      <c r="B36" s="50">
        <f>DATE(YEAR(R27+42),MONTH(R27+42),1)</f>
        <v>43009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43040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43070</v>
      </c>
      <c r="S36" s="51"/>
      <c r="T36" s="51"/>
      <c r="U36" s="51"/>
      <c r="V36" s="51"/>
      <c r="W36" s="51"/>
      <c r="X36" s="52"/>
      <c r="AA36" s="29" t="s">
        <v>36</v>
      </c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27" t="s">
        <v>37</v>
      </c>
    </row>
    <row r="38" spans="1:27" ht="18" x14ac:dyDescent="0.25">
      <c r="A38" s="15"/>
      <c r="B38" s="20">
        <f>IF(WEEKDAY(B36,1)=$O$3,B36,"")</f>
        <v>43009</v>
      </c>
      <c r="C38" s="21">
        <f>IF(B38="",IF(WEEKDAY(B36,1)=MOD($O$3,7)+1,B36,""),B38+1)</f>
        <v>43010</v>
      </c>
      <c r="D38" s="20">
        <f>IF(C38="",IF(WEEKDAY(B36,1)=MOD($O$3+1,7)+1,B36,""),C38+1)</f>
        <v>43011</v>
      </c>
      <c r="E38" s="20">
        <f>IF(D38="",IF(WEEKDAY(B36,1)=MOD($O$3+2,7)+1,B36,""),D38+1)</f>
        <v>43012</v>
      </c>
      <c r="F38" s="20">
        <f>IF(E38="",IF(WEEKDAY(B36,1)=MOD($O$3+3,7)+1,B36,""),E38+1)</f>
        <v>43013</v>
      </c>
      <c r="G38" s="20">
        <f>IF(F38="",IF(WEEKDAY(B36,1)=MOD($O$3+4,7)+1,B36,""),F38+1)</f>
        <v>43014</v>
      </c>
      <c r="H38" s="20">
        <f>IF(G38="",IF(WEEKDAY(B36,1)=MOD($O$3+5,7)+1,B36,""),G38+1)</f>
        <v>43015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>
        <f>IF(L38="",IF(WEEKDAY(J36,1)=MOD($O$3+2,7)+1,J36,""),L38+1)</f>
        <v>43040</v>
      </c>
      <c r="N38" s="20">
        <f>IF(M38="",IF(WEEKDAY(J36,1)=MOD($O$3+3,7)+1,J36,""),M38+1)</f>
        <v>43041</v>
      </c>
      <c r="O38" s="20">
        <f>IF(N38="",IF(WEEKDAY(J36,1)=MOD($O$3+4,7)+1,J36,""),N38+1)</f>
        <v>43042</v>
      </c>
      <c r="P38" s="20">
        <f>IF(O38="",IF(WEEKDAY(J36,1)=MOD($O$3+5,7)+1,J36,""),O38+1)</f>
        <v>43043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>
        <f>IF(V38="",IF(WEEKDAY(R36,1)=MOD($O$3+4,7)+1,R36,""),V38+1)</f>
        <v>43070</v>
      </c>
      <c r="X38" s="20">
        <f>IF(W38="",IF(WEEKDAY(R36,1)=MOD($O$3+5,7)+1,R36,""),W38+1)</f>
        <v>43071</v>
      </c>
      <c r="AA38" s="29" t="s">
        <v>35</v>
      </c>
    </row>
    <row r="39" spans="1:27" ht="18" x14ac:dyDescent="0.25">
      <c r="A39" s="15"/>
      <c r="B39" s="20">
        <f>IF(H38="","",IF(MONTH(H38+1)&lt;&gt;MONTH(H38),"",H38+1))</f>
        <v>43016</v>
      </c>
      <c r="C39" s="20">
        <f>IF(B39="","",IF(MONTH(B39+1)&lt;&gt;MONTH(B39),"",B39+1))</f>
        <v>43017</v>
      </c>
      <c r="D39" s="20">
        <f t="shared" ref="D39:H43" si="9">IF(C39="","",IF(MONTH(C39+1)&lt;&gt;MONTH(C39),"",C39+1))</f>
        <v>43018</v>
      </c>
      <c r="E39" s="20">
        <f t="shared" si="9"/>
        <v>43019</v>
      </c>
      <c r="F39" s="20">
        <f t="shared" si="9"/>
        <v>43020</v>
      </c>
      <c r="G39" s="20">
        <f t="shared" si="9"/>
        <v>43021</v>
      </c>
      <c r="H39" s="20">
        <f t="shared" si="9"/>
        <v>43022</v>
      </c>
      <c r="I39" s="13"/>
      <c r="J39" s="20">
        <f>IF(P38="","",IF(MONTH(P38+1)&lt;&gt;MONTH(P38),"",P38+1))</f>
        <v>43044</v>
      </c>
      <c r="K39" s="20">
        <f>IF(J39="","",IF(MONTH(J39+1)&lt;&gt;MONTH(J39),"",J39+1))</f>
        <v>43045</v>
      </c>
      <c r="L39" s="20">
        <f t="shared" ref="L39:P43" si="10">IF(K39="","",IF(MONTH(K39+1)&lt;&gt;MONTH(K39),"",K39+1))</f>
        <v>43046</v>
      </c>
      <c r="M39" s="20">
        <f t="shared" si="10"/>
        <v>43047</v>
      </c>
      <c r="N39" s="20">
        <f t="shared" si="10"/>
        <v>43048</v>
      </c>
      <c r="O39" s="20">
        <f t="shared" si="10"/>
        <v>43049</v>
      </c>
      <c r="P39" s="20">
        <f t="shared" si="10"/>
        <v>43050</v>
      </c>
      <c r="Q39" s="13"/>
      <c r="R39" s="20">
        <f>IF(X38="","",IF(MONTH(X38+1)&lt;&gt;MONTH(X38),"",X38+1))</f>
        <v>43072</v>
      </c>
      <c r="S39" s="20">
        <f>IF(R39="","",IF(MONTH(R39+1)&lt;&gt;MONTH(R39),"",R39+1))</f>
        <v>43073</v>
      </c>
      <c r="T39" s="20">
        <f t="shared" ref="T39:X43" si="11">IF(S39="","",IF(MONTH(S39+1)&lt;&gt;MONTH(S39),"",S39+1))</f>
        <v>43074</v>
      </c>
      <c r="U39" s="20">
        <f t="shared" si="11"/>
        <v>43075</v>
      </c>
      <c r="V39" s="20">
        <f t="shared" si="11"/>
        <v>43076</v>
      </c>
      <c r="W39" s="20">
        <f t="shared" si="11"/>
        <v>43077</v>
      </c>
      <c r="X39" s="20">
        <f t="shared" si="11"/>
        <v>43078</v>
      </c>
    </row>
    <row r="40" spans="1:27" ht="18" x14ac:dyDescent="0.25">
      <c r="A40" s="15"/>
      <c r="B40" s="20">
        <f>IF(H39="","",IF(MONTH(H39+1)&lt;&gt;MONTH(H39),"",H39+1))</f>
        <v>43023</v>
      </c>
      <c r="C40" s="20">
        <f>IF(B40="","",IF(MONTH(B40+1)&lt;&gt;MONTH(B40),"",B40+1))</f>
        <v>43024</v>
      </c>
      <c r="D40" s="20">
        <f t="shared" si="9"/>
        <v>43025</v>
      </c>
      <c r="E40" s="20">
        <f t="shared" si="9"/>
        <v>43026</v>
      </c>
      <c r="F40" s="20">
        <f t="shared" si="9"/>
        <v>43027</v>
      </c>
      <c r="G40" s="20">
        <f t="shared" si="9"/>
        <v>43028</v>
      </c>
      <c r="H40" s="20">
        <f t="shared" si="9"/>
        <v>43029</v>
      </c>
      <c r="I40" s="13"/>
      <c r="J40" s="20">
        <f>IF(P39="","",IF(MONTH(P39+1)&lt;&gt;MONTH(P39),"",P39+1))</f>
        <v>43051</v>
      </c>
      <c r="K40" s="20">
        <f>IF(J40="","",IF(MONTH(J40+1)&lt;&gt;MONTH(J40),"",J40+1))</f>
        <v>43052</v>
      </c>
      <c r="L40" s="20">
        <f t="shared" si="10"/>
        <v>43053</v>
      </c>
      <c r="M40" s="20">
        <f t="shared" si="10"/>
        <v>43054</v>
      </c>
      <c r="N40" s="20">
        <f t="shared" si="10"/>
        <v>43055</v>
      </c>
      <c r="O40" s="20">
        <f t="shared" si="10"/>
        <v>43056</v>
      </c>
      <c r="P40" s="20">
        <f t="shared" si="10"/>
        <v>43057</v>
      </c>
      <c r="Q40" s="13"/>
      <c r="R40" s="20">
        <f>IF(X39="","",IF(MONTH(X39+1)&lt;&gt;MONTH(X39),"",X39+1))</f>
        <v>43079</v>
      </c>
      <c r="S40" s="20">
        <f>IF(R40="","",IF(MONTH(R40+1)&lt;&gt;MONTH(R40),"",R40+1))</f>
        <v>43080</v>
      </c>
      <c r="T40" s="20">
        <f t="shared" si="11"/>
        <v>43081</v>
      </c>
      <c r="U40" s="20">
        <f t="shared" si="11"/>
        <v>43082</v>
      </c>
      <c r="V40" s="20">
        <f t="shared" si="11"/>
        <v>43083</v>
      </c>
      <c r="W40" s="20">
        <f t="shared" si="11"/>
        <v>43084</v>
      </c>
      <c r="X40" s="20">
        <f t="shared" si="11"/>
        <v>43085</v>
      </c>
    </row>
    <row r="41" spans="1:27" ht="18" x14ac:dyDescent="0.25">
      <c r="A41" s="15"/>
      <c r="B41" s="20">
        <f>IF(H40="","",IF(MONTH(H40+1)&lt;&gt;MONTH(H40),"",H40+1))</f>
        <v>43030</v>
      </c>
      <c r="C41" s="20">
        <f>IF(B41="","",IF(MONTH(B41+1)&lt;&gt;MONTH(B41),"",B41+1))</f>
        <v>43031</v>
      </c>
      <c r="D41" s="20">
        <f t="shared" si="9"/>
        <v>43032</v>
      </c>
      <c r="E41" s="20">
        <f t="shared" si="9"/>
        <v>43033</v>
      </c>
      <c r="F41" s="20">
        <f t="shared" si="9"/>
        <v>43034</v>
      </c>
      <c r="G41" s="20">
        <f t="shared" si="9"/>
        <v>43035</v>
      </c>
      <c r="H41" s="20">
        <f t="shared" si="9"/>
        <v>43036</v>
      </c>
      <c r="I41" s="13"/>
      <c r="J41" s="20">
        <f>IF(P40="","",IF(MONTH(P40+1)&lt;&gt;MONTH(P40),"",P40+1))</f>
        <v>43058</v>
      </c>
      <c r="K41" s="20">
        <f>IF(J41="","",IF(MONTH(J41+1)&lt;&gt;MONTH(J41),"",J41+1))</f>
        <v>43059</v>
      </c>
      <c r="L41" s="20">
        <f t="shared" si="10"/>
        <v>43060</v>
      </c>
      <c r="M41" s="20">
        <f t="shared" si="10"/>
        <v>43061</v>
      </c>
      <c r="N41" s="24">
        <f t="shared" si="10"/>
        <v>43062</v>
      </c>
      <c r="O41" s="24">
        <f t="shared" si="10"/>
        <v>43063</v>
      </c>
      <c r="P41" s="20">
        <f t="shared" si="10"/>
        <v>43064</v>
      </c>
      <c r="Q41" s="13"/>
      <c r="R41" s="20">
        <f>IF(X40="","",IF(MONTH(X40+1)&lt;&gt;MONTH(X40),"",X40+1))</f>
        <v>43086</v>
      </c>
      <c r="S41" s="20">
        <f>IF(R41="","",IF(MONTH(R41+1)&lt;&gt;MONTH(R41),"",R41+1))</f>
        <v>43087</v>
      </c>
      <c r="T41" s="20">
        <f t="shared" si="11"/>
        <v>43088</v>
      </c>
      <c r="U41" s="20">
        <f t="shared" si="11"/>
        <v>43089</v>
      </c>
      <c r="V41" s="20">
        <f t="shared" si="11"/>
        <v>43090</v>
      </c>
      <c r="W41" s="24">
        <f t="shared" si="11"/>
        <v>43091</v>
      </c>
      <c r="X41" s="20">
        <f t="shared" si="11"/>
        <v>43092</v>
      </c>
    </row>
    <row r="42" spans="1:27" ht="18" x14ac:dyDescent="0.25">
      <c r="A42" s="15"/>
      <c r="B42" s="20">
        <f>IF(H41="","",IF(MONTH(H41+1)&lt;&gt;MONTH(H41),"",H41+1))</f>
        <v>43037</v>
      </c>
      <c r="C42" s="21">
        <f>IF(B42="","",IF(MONTH(B42+1)&lt;&gt;MONTH(B42),"",B42+1))</f>
        <v>43038</v>
      </c>
      <c r="D42" s="20">
        <f t="shared" si="9"/>
        <v>43039</v>
      </c>
      <c r="E42" s="20" t="str">
        <f t="shared" si="9"/>
        <v/>
      </c>
      <c r="F42" s="20" t="str">
        <f t="shared" si="9"/>
        <v/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43065</v>
      </c>
      <c r="K42" s="21">
        <f>IF(J42="","",IF(MONTH(J42+1)&lt;&gt;MONTH(J42),"",J42+1))</f>
        <v>43066</v>
      </c>
      <c r="L42" s="20">
        <f t="shared" si="10"/>
        <v>43067</v>
      </c>
      <c r="M42" s="20">
        <f t="shared" si="10"/>
        <v>43068</v>
      </c>
      <c r="N42" s="20">
        <f t="shared" si="10"/>
        <v>43069</v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43093</v>
      </c>
      <c r="S42" s="24">
        <f>IF(R42="","",IF(MONTH(R42+1)&lt;&gt;MONTH(R42),"",R42+1))</f>
        <v>43094</v>
      </c>
      <c r="T42" s="23">
        <f t="shared" si="11"/>
        <v>43095</v>
      </c>
      <c r="U42" s="23">
        <f t="shared" si="11"/>
        <v>43096</v>
      </c>
      <c r="V42" s="23">
        <f t="shared" si="11"/>
        <v>43097</v>
      </c>
      <c r="W42" s="23">
        <f t="shared" si="11"/>
        <v>43098</v>
      </c>
      <c r="X42" s="20">
        <f t="shared" si="11"/>
        <v>43099</v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43100</v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7" ht="15" customHeight="1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ht="12.75" customHeight="1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16.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PageBreaks="1" showGridLines="0" fitToPage="1" printArea="1" hiddenRows="1" hiddenColumns="1" topLeftCell="B6">
      <selection activeCell="B6" sqref="B6:AA6"/>
      <pageMargins left="0.35" right="0.35" top="0.4" bottom="0.4" header="0.25" footer="0.25"/>
      <printOptions horizontalCentered="1"/>
      <pageSetup scale="78" orientation="portrait" r:id="rId1"/>
      <headerFooter>
        <oddFooter>&amp;L&amp;8&amp;K01+033http://www.vertex42.com/ExcelTemplates/yearly-calendar.html&amp;R&amp;8&amp;K01+033Yearly Calendar Template © 2013 Vertex42.com. Free to Print.</oddFooter>
      </headerFooter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47" priority="1">
      <formula>$J$3=1</formula>
    </cfRule>
  </conditionalFormatting>
  <conditionalFormatting sqref="J11:P16 R11:X16 B20:H25 J20:P25 R20:X25 B29:H34 J29:P34 R29:X34 B38:H43 J38:P43 R38:X43 B11:H16">
    <cfRule type="cellIs" dxfId="46" priority="2" operator="equal">
      <formula>""</formula>
    </cfRule>
    <cfRule type="expression" dxfId="45" priority="3">
      <formula>OR(WEEKDAY(B11,1)=1,WEEKDAY(B11,1)=7)</formula>
    </cfRule>
  </conditionalFormatting>
  <printOptions horizontalCentered="1"/>
  <pageMargins left="0.35" right="0.35" top="0.4" bottom="0.4" header="0.25" footer="0.25"/>
  <pageSetup scale="78" orientation="portrait" r:id="rId2"/>
  <headerFooter>
    <oddFooter>&amp;L&amp;8&amp;K01+033http://www.vertex42.com/ExcelTemplates/yearly-calendar.html&amp;R&amp;8&amp;K01+033Yearly Calendar Template © 2013 Vertex42.com. Free to Print.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7"/>
  <sheetViews>
    <sheetView showGridLines="0" topLeftCell="B6" workbookViewId="0">
      <selection activeCell="N24" sqref="N24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2018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x14ac:dyDescent="0.3">
      <c r="A9" s="16"/>
      <c r="B9" s="50">
        <f>DATE(D3,J3,1)</f>
        <v>43101</v>
      </c>
      <c r="C9" s="51"/>
      <c r="D9" s="51"/>
      <c r="E9" s="51"/>
      <c r="F9" s="51"/>
      <c r="G9" s="51"/>
      <c r="H9" s="52"/>
      <c r="I9" s="13"/>
      <c r="J9" s="50">
        <f>DATE(YEAR(B9+42),MONTH(B9+42),1)</f>
        <v>43132</v>
      </c>
      <c r="K9" s="51"/>
      <c r="L9" s="51"/>
      <c r="M9" s="51"/>
      <c r="N9" s="51"/>
      <c r="O9" s="51"/>
      <c r="P9" s="52"/>
      <c r="Q9" s="13"/>
      <c r="R9" s="50">
        <f>DATE(YEAR(J9+42),MONTH(J9+42),1)</f>
        <v>43160</v>
      </c>
      <c r="S9" s="51"/>
      <c r="T9" s="51"/>
      <c r="U9" s="51"/>
      <c r="V9" s="51"/>
      <c r="W9" s="51"/>
      <c r="X9" s="52"/>
      <c r="AA9" s="44" t="s">
        <v>62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42" t="s">
        <v>63</v>
      </c>
    </row>
    <row r="11" spans="1:27" s="12" customFormat="1" ht="18" x14ac:dyDescent="0.25">
      <c r="A11" s="15"/>
      <c r="B11" s="20" t="str">
        <f>IF(WEEKDAY(B9,1)=$O$3,B9,"")</f>
        <v/>
      </c>
      <c r="C11" s="24">
        <f>IF(B11="",IF(WEEKDAY(B9,1)=MOD($O$3,7)+1,B9,""),B11+1)</f>
        <v>43101</v>
      </c>
      <c r="D11" s="23">
        <f>IF(C11="",IF(WEEKDAY(B9,1)=MOD($O$3+1,7)+1,B9,""),C11+1)</f>
        <v>43102</v>
      </c>
      <c r="E11" s="23">
        <f>IF(D11="",IF(WEEKDAY(B9,1)=MOD($O$3+2,7)+1,B9,""),D11+1)</f>
        <v>43103</v>
      </c>
      <c r="F11" s="23">
        <f>IF(E11="",IF(WEEKDAY(B9,1)=MOD($O$3+3,7)+1,B9,""),E11+1)</f>
        <v>43104</v>
      </c>
      <c r="G11" s="24">
        <f>IF(F11="",IF(WEEKDAY(B9,1)=MOD($O$3+4,7)+1,B9,""),F11+1)</f>
        <v>43105</v>
      </c>
      <c r="H11" s="20">
        <f>IF(G11="",IF(WEEKDAY(B9,1)=MOD($O$3+5,7)+1,B9,""),G11+1)</f>
        <v>43106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>
        <f>IF(M11="",IF(WEEKDAY(J9,1)=MOD($O$3+3,7)+1,J9,""),M11+1)</f>
        <v>43132</v>
      </c>
      <c r="O11" s="20">
        <f>IF(N11="",IF(WEEKDAY(J9,1)=MOD($O$3+4,7)+1,J9,""),N11+1)</f>
        <v>43133</v>
      </c>
      <c r="P11" s="20">
        <f>IF(O11="",IF(WEEKDAY(J9,1)=MOD($O$3+5,7)+1,J9,""),O11+1)</f>
        <v>43134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>
        <f>IF(U11="",IF(WEEKDAY(R9,1)=MOD($O$3+3,7)+1,R9,""),U11+1)</f>
        <v>43160</v>
      </c>
      <c r="W11" s="20">
        <f>IF(V11="",IF(WEEKDAY(R9,1)=MOD($O$3+4,7)+1,R9,""),V11+1)</f>
        <v>43161</v>
      </c>
      <c r="X11" s="20">
        <f>IF(W11="",IF(WEEKDAY(R9,1)=MOD($O$3+5,7)+1,R9,""),W11+1)</f>
        <v>43162</v>
      </c>
      <c r="AA11" s="42" t="s">
        <v>77</v>
      </c>
    </row>
    <row r="12" spans="1:27" s="12" customFormat="1" ht="18" x14ac:dyDescent="0.25">
      <c r="A12" s="15"/>
      <c r="B12" s="20">
        <f>IF(H11="","",IF(MONTH(H11+1)&lt;&gt;MONTH(H11),"",H11+1))</f>
        <v>43107</v>
      </c>
      <c r="C12" s="21">
        <f>IF(B12="","",IF(MONTH(B12+1)&lt;&gt;MONTH(B12),"",B12+1))</f>
        <v>43108</v>
      </c>
      <c r="D12" s="20">
        <f t="shared" ref="D12:H16" si="0">IF(C12="","",IF(MONTH(C12+1)&lt;&gt;MONTH(C12),"",C12+1))</f>
        <v>43109</v>
      </c>
      <c r="E12" s="20">
        <f t="shared" si="0"/>
        <v>43110</v>
      </c>
      <c r="F12" s="22">
        <f t="shared" si="0"/>
        <v>43111</v>
      </c>
      <c r="G12" s="20">
        <f t="shared" si="0"/>
        <v>43112</v>
      </c>
      <c r="H12" s="20">
        <f t="shared" si="0"/>
        <v>43113</v>
      </c>
      <c r="I12" s="13"/>
      <c r="J12" s="20">
        <f>IF(P11="","",IF(MONTH(P11+1)&lt;&gt;MONTH(P11),"",P11+1))</f>
        <v>43135</v>
      </c>
      <c r="K12" s="21">
        <f>IF(J12="","",IF(MONTH(J12+1)&lt;&gt;MONTH(J12),"",J12+1))</f>
        <v>43136</v>
      </c>
      <c r="L12" s="20">
        <f t="shared" ref="L12:P16" si="1">IF(K12="","",IF(MONTH(K12+1)&lt;&gt;MONTH(K12),"",K12+1))</f>
        <v>43137</v>
      </c>
      <c r="M12" s="20">
        <f t="shared" si="1"/>
        <v>43138</v>
      </c>
      <c r="N12" s="20">
        <f t="shared" si="1"/>
        <v>43139</v>
      </c>
      <c r="O12" s="20">
        <f t="shared" si="1"/>
        <v>43140</v>
      </c>
      <c r="P12" s="20">
        <f t="shared" si="1"/>
        <v>43141</v>
      </c>
      <c r="Q12" s="13"/>
      <c r="R12" s="20">
        <f>IF(X11="","",IF(MONTH(X11+1)&lt;&gt;MONTH(X11),"",X11+1))</f>
        <v>43163</v>
      </c>
      <c r="S12" s="21">
        <f>IF(R12="","",IF(MONTH(R12+1)&lt;&gt;MONTH(R12),"",R12+1))</f>
        <v>43164</v>
      </c>
      <c r="T12" s="20">
        <f t="shared" ref="T12:X16" si="2">IF(S12="","",IF(MONTH(S12+1)&lt;&gt;MONTH(S12),"",S12+1))</f>
        <v>43165</v>
      </c>
      <c r="U12" s="20">
        <f t="shared" si="2"/>
        <v>43166</v>
      </c>
      <c r="V12" s="20">
        <f t="shared" si="2"/>
        <v>43167</v>
      </c>
      <c r="W12" s="20">
        <f t="shared" si="2"/>
        <v>43168</v>
      </c>
      <c r="X12" s="20">
        <f t="shared" si="2"/>
        <v>43169</v>
      </c>
      <c r="AA12" s="42" t="s">
        <v>78</v>
      </c>
    </row>
    <row r="13" spans="1:27" s="12" customFormat="1" ht="18" x14ac:dyDescent="0.25">
      <c r="A13" s="15"/>
      <c r="B13" s="20">
        <f>IF(H12="","",IF(MONTH(H12+1)&lt;&gt;MONTH(H12),"",H12+1))</f>
        <v>43114</v>
      </c>
      <c r="C13" s="20">
        <f>IF(B13="","",IF(MONTH(B13+1)&lt;&gt;MONTH(B13),"",B13+1))</f>
        <v>43115</v>
      </c>
      <c r="D13" s="20">
        <f t="shared" si="0"/>
        <v>43116</v>
      </c>
      <c r="E13" s="20">
        <f t="shared" si="0"/>
        <v>43117</v>
      </c>
      <c r="F13" s="20">
        <f t="shared" si="0"/>
        <v>43118</v>
      </c>
      <c r="G13" s="20">
        <f t="shared" si="0"/>
        <v>43119</v>
      </c>
      <c r="H13" s="20">
        <f t="shared" si="0"/>
        <v>43120</v>
      </c>
      <c r="I13" s="13"/>
      <c r="J13" s="20">
        <f>IF(P12="","",IF(MONTH(P12+1)&lt;&gt;MONTH(P12),"",P12+1))</f>
        <v>43142</v>
      </c>
      <c r="K13" s="20">
        <f>IF(J13="","",IF(MONTH(J13+1)&lt;&gt;MONTH(J13),"",J13+1))</f>
        <v>43143</v>
      </c>
      <c r="L13" s="20">
        <f t="shared" si="1"/>
        <v>43144</v>
      </c>
      <c r="M13" s="20">
        <f t="shared" si="1"/>
        <v>43145</v>
      </c>
      <c r="N13" s="20">
        <f t="shared" si="1"/>
        <v>43146</v>
      </c>
      <c r="O13" s="20">
        <f t="shared" si="1"/>
        <v>43147</v>
      </c>
      <c r="P13" s="20">
        <f t="shared" si="1"/>
        <v>43148</v>
      </c>
      <c r="Q13" s="13"/>
      <c r="R13" s="20">
        <f>IF(X12="","",IF(MONTH(X12+1)&lt;&gt;MONTH(X12),"",X12+1))</f>
        <v>43170</v>
      </c>
      <c r="S13" s="20">
        <f>IF(R13="","",IF(MONTH(R13+1)&lt;&gt;MONTH(R13),"",R13+1))</f>
        <v>43171</v>
      </c>
      <c r="T13" s="20">
        <f t="shared" si="2"/>
        <v>43172</v>
      </c>
      <c r="U13" s="20">
        <f t="shared" si="2"/>
        <v>43173</v>
      </c>
      <c r="V13" s="20">
        <f t="shared" si="2"/>
        <v>43174</v>
      </c>
      <c r="W13" s="20">
        <f t="shared" si="2"/>
        <v>43175</v>
      </c>
      <c r="X13" s="20">
        <f t="shared" si="2"/>
        <v>43176</v>
      </c>
      <c r="AA13" s="42" t="s">
        <v>79</v>
      </c>
    </row>
    <row r="14" spans="1:27" s="12" customFormat="1" ht="18" x14ac:dyDescent="0.25">
      <c r="A14" s="15"/>
      <c r="B14" s="20">
        <f>IF(H13="","",IF(MONTH(H13+1)&lt;&gt;MONTH(H13),"",H13+1))</f>
        <v>43121</v>
      </c>
      <c r="C14" s="20">
        <f>IF(B14="","",IF(MONTH(B14+1)&lt;&gt;MONTH(B14),"",B14+1))</f>
        <v>43122</v>
      </c>
      <c r="D14" s="20">
        <f t="shared" si="0"/>
        <v>43123</v>
      </c>
      <c r="E14" s="20">
        <f t="shared" si="0"/>
        <v>43124</v>
      </c>
      <c r="F14" s="20">
        <f t="shared" si="0"/>
        <v>43125</v>
      </c>
      <c r="G14" s="20">
        <f t="shared" si="0"/>
        <v>43126</v>
      </c>
      <c r="H14" s="20">
        <f t="shared" si="0"/>
        <v>43127</v>
      </c>
      <c r="I14" s="13"/>
      <c r="J14" s="20">
        <f>IF(P13="","",IF(MONTH(P13+1)&lt;&gt;MONTH(P13),"",P13+1))</f>
        <v>43149</v>
      </c>
      <c r="K14" s="20">
        <f>IF(J14="","",IF(MONTH(J14+1)&lt;&gt;MONTH(J14),"",J14+1))</f>
        <v>43150</v>
      </c>
      <c r="L14" s="20">
        <f t="shared" si="1"/>
        <v>43151</v>
      </c>
      <c r="M14" s="20">
        <f t="shared" si="1"/>
        <v>43152</v>
      </c>
      <c r="N14" s="20">
        <f t="shared" si="1"/>
        <v>43153</v>
      </c>
      <c r="O14" s="20">
        <f t="shared" si="1"/>
        <v>43154</v>
      </c>
      <c r="P14" s="20">
        <f t="shared" si="1"/>
        <v>43155</v>
      </c>
      <c r="Q14" s="13"/>
      <c r="R14" s="20">
        <f>IF(X13="","",IF(MONTH(X13+1)&lt;&gt;MONTH(X13),"",X13+1))</f>
        <v>43177</v>
      </c>
      <c r="S14" s="20">
        <f>IF(R14="","",IF(MONTH(R14+1)&lt;&gt;MONTH(R14),"",R14+1))</f>
        <v>43178</v>
      </c>
      <c r="T14" s="20">
        <f t="shared" si="2"/>
        <v>43179</v>
      </c>
      <c r="U14" s="20">
        <f t="shared" si="2"/>
        <v>43180</v>
      </c>
      <c r="V14" s="20">
        <f t="shared" si="2"/>
        <v>43181</v>
      </c>
      <c r="W14" s="20">
        <f t="shared" si="2"/>
        <v>43182</v>
      </c>
      <c r="X14" s="20">
        <f t="shared" si="2"/>
        <v>43183</v>
      </c>
      <c r="AA14" s="42" t="s">
        <v>76</v>
      </c>
    </row>
    <row r="15" spans="1:27" s="12" customFormat="1" ht="18" x14ac:dyDescent="0.25">
      <c r="A15" s="15"/>
      <c r="B15" s="20">
        <f>IF(H14="","",IF(MONTH(H14+1)&lt;&gt;MONTH(H14),"",H14+1))</f>
        <v>43128</v>
      </c>
      <c r="C15" s="20">
        <f>IF(B15="","",IF(MONTH(B15+1)&lt;&gt;MONTH(B15),"",B15+1))</f>
        <v>43129</v>
      </c>
      <c r="D15" s="20">
        <f t="shared" si="0"/>
        <v>43130</v>
      </c>
      <c r="E15" s="20">
        <f t="shared" si="0"/>
        <v>43131</v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43156</v>
      </c>
      <c r="K15" s="20">
        <f>IF(J15="","",IF(MONTH(J15+1)&lt;&gt;MONTH(J15),"",J15+1))</f>
        <v>43157</v>
      </c>
      <c r="L15" s="20">
        <f t="shared" si="1"/>
        <v>43158</v>
      </c>
      <c r="M15" s="20">
        <f t="shared" si="1"/>
        <v>43159</v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43184</v>
      </c>
      <c r="S15" s="23">
        <f>IF(R15="","",IF(MONTH(R15+1)&lt;&gt;MONTH(R15),"",R15+1))</f>
        <v>43185</v>
      </c>
      <c r="T15" s="23">
        <f t="shared" si="2"/>
        <v>43186</v>
      </c>
      <c r="U15" s="23">
        <f t="shared" si="2"/>
        <v>43187</v>
      </c>
      <c r="V15" s="23">
        <f t="shared" si="2"/>
        <v>43188</v>
      </c>
      <c r="W15" s="24">
        <f t="shared" si="2"/>
        <v>43189</v>
      </c>
      <c r="X15" s="20">
        <f t="shared" si="2"/>
        <v>43190</v>
      </c>
      <c r="AA15" s="43" t="s">
        <v>101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43" t="s">
        <v>102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43" t="s">
        <v>103</v>
      </c>
    </row>
    <row r="18" spans="1:27" ht="20.25" x14ac:dyDescent="0.3">
      <c r="A18" s="16"/>
      <c r="B18" s="50">
        <f>DATE(YEAR(R9+42),MONTH(R9+42),1)</f>
        <v>43191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43221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43252</v>
      </c>
      <c r="S18" s="51"/>
      <c r="T18" s="51"/>
      <c r="U18" s="51"/>
      <c r="V18" s="51"/>
      <c r="W18" s="51"/>
      <c r="X18" s="52"/>
      <c r="AA18" s="43" t="s">
        <v>71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43" t="s">
        <v>72</v>
      </c>
    </row>
    <row r="20" spans="1:27" ht="18" x14ac:dyDescent="0.25">
      <c r="A20" s="15"/>
      <c r="B20" s="20">
        <f>IF(WEEKDAY(B18,1)=$O$3,B18,"")</f>
        <v>43191</v>
      </c>
      <c r="C20" s="24">
        <f>IF(B20="",IF(WEEKDAY(B18,1)=MOD($O$3,7)+1,B18,""),B20+1)</f>
        <v>43192</v>
      </c>
      <c r="D20" s="20">
        <f>IF(C20="",IF(WEEKDAY(B18,1)=MOD($O$3+1,7)+1,B18,""),C20+1)</f>
        <v>43193</v>
      </c>
      <c r="E20" s="20">
        <f>IF(D20="",IF(WEEKDAY(B18,1)=MOD($O$3+2,7)+1,B18,""),D20+1)</f>
        <v>43194</v>
      </c>
      <c r="F20" s="20">
        <f>IF(E20="",IF(WEEKDAY(B18,1)=MOD($O$3+3,7)+1,B18,""),E20+1)</f>
        <v>43195</v>
      </c>
      <c r="G20" s="20">
        <f>IF(F20="",IF(WEEKDAY(B18,1)=MOD($O$3+4,7)+1,B18,""),F20+1)</f>
        <v>43196</v>
      </c>
      <c r="H20" s="20">
        <f>IF(G20="",IF(WEEKDAY(B18,1)=MOD($O$3+5,7)+1,B18,""),G20+1)</f>
        <v>43197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4">
        <f>IF(K20="",IF(WEEKDAY(J18,1)=MOD($O$3+1,7)+1,J18,""),K20+1)</f>
        <v>43221</v>
      </c>
      <c r="M20" s="20">
        <f>IF(L20="",IF(WEEKDAY(J18,1)=MOD($O$3+2,7)+1,J18,""),L20+1)</f>
        <v>43222</v>
      </c>
      <c r="N20" s="20">
        <f>IF(M20="",IF(WEEKDAY(J18,1)=MOD($O$3+3,7)+1,J18,""),M20+1)</f>
        <v>43223</v>
      </c>
      <c r="O20" s="20">
        <f>IF(N20="",IF(WEEKDAY(J18,1)=MOD($O$3+4,7)+1,J18,""),N20+1)</f>
        <v>43224</v>
      </c>
      <c r="P20" s="20">
        <f>IF(O20="",IF(WEEKDAY(J18,1)=MOD($O$3+5,7)+1,J18,""),O20+1)</f>
        <v>43225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>
        <f>IF(V20="",IF(WEEKDAY(R18,1)=MOD($O$3+4,7)+1,R18,""),V20+1)</f>
        <v>43252</v>
      </c>
      <c r="X20" s="20">
        <f>IF(W20="",IF(WEEKDAY(R18,1)=MOD($O$3+5,7)+1,R18,""),W20+1)</f>
        <v>43253</v>
      </c>
      <c r="AA20" s="43" t="s">
        <v>73</v>
      </c>
    </row>
    <row r="21" spans="1:27" ht="18" x14ac:dyDescent="0.25">
      <c r="A21" s="15"/>
      <c r="B21" s="20">
        <f>IF(H20="","",IF(MONTH(H20+1)&lt;&gt;MONTH(H20),"",H20+1))</f>
        <v>43198</v>
      </c>
      <c r="C21" s="21">
        <f>IF(B21="","",IF(MONTH(B21+1)&lt;&gt;MONTH(B21),"",B21+1))</f>
        <v>43199</v>
      </c>
      <c r="D21" s="20">
        <f t="shared" ref="D21:H25" si="3">IF(C21="","",IF(MONTH(C21+1)&lt;&gt;MONTH(C21),"",C21+1))</f>
        <v>43200</v>
      </c>
      <c r="E21" s="20">
        <f t="shared" si="3"/>
        <v>43201</v>
      </c>
      <c r="F21" s="20">
        <f t="shared" si="3"/>
        <v>43202</v>
      </c>
      <c r="G21" s="20">
        <f t="shared" si="3"/>
        <v>43203</v>
      </c>
      <c r="H21" s="20">
        <f t="shared" si="3"/>
        <v>43204</v>
      </c>
      <c r="I21" s="13"/>
      <c r="J21" s="20">
        <f>IF(P20="","",IF(MONTH(P20+1)&lt;&gt;MONTH(P20),"",P20+1))</f>
        <v>43226</v>
      </c>
      <c r="K21" s="21">
        <f>IF(J21="","",IF(MONTH(J21+1)&lt;&gt;MONTH(J21),"",J21+1))</f>
        <v>43227</v>
      </c>
      <c r="L21" s="20">
        <f t="shared" ref="L21:P25" si="4">IF(K21="","",IF(MONTH(K21+1)&lt;&gt;MONTH(K21),"",K21+1))</f>
        <v>43228</v>
      </c>
      <c r="M21" s="20">
        <f t="shared" si="4"/>
        <v>43229</v>
      </c>
      <c r="N21" s="24">
        <f t="shared" si="4"/>
        <v>43230</v>
      </c>
      <c r="O21" s="20">
        <f t="shared" si="4"/>
        <v>43231</v>
      </c>
      <c r="P21" s="20">
        <f t="shared" si="4"/>
        <v>43232</v>
      </c>
      <c r="Q21" s="13"/>
      <c r="R21" s="20">
        <f>IF(X20="","",IF(MONTH(X20+1)&lt;&gt;MONTH(X20),"",X20+1))</f>
        <v>43254</v>
      </c>
      <c r="S21" s="21">
        <f>IF(R21="","",IF(MONTH(R21+1)&lt;&gt;MONTH(R21),"",R21+1))</f>
        <v>43255</v>
      </c>
      <c r="T21" s="22">
        <f t="shared" ref="T21:X25" si="5">IF(S21="","",IF(MONTH(S21+1)&lt;&gt;MONTH(S21),"",S21+1))</f>
        <v>43256</v>
      </c>
      <c r="U21" s="20">
        <f t="shared" si="5"/>
        <v>43257</v>
      </c>
      <c r="V21" s="20">
        <f t="shared" si="5"/>
        <v>43258</v>
      </c>
      <c r="W21" s="20">
        <f t="shared" si="5"/>
        <v>43259</v>
      </c>
      <c r="X21" s="20">
        <f t="shared" si="5"/>
        <v>43260</v>
      </c>
      <c r="AA21" s="43" t="s">
        <v>74</v>
      </c>
    </row>
    <row r="22" spans="1:27" ht="18" x14ac:dyDescent="0.25">
      <c r="A22" s="15"/>
      <c r="B22" s="20">
        <f>IF(H21="","",IF(MONTH(H21+1)&lt;&gt;MONTH(H21),"",H21+1))</f>
        <v>43205</v>
      </c>
      <c r="C22" s="20">
        <f>IF(B22="","",IF(MONTH(B22+1)&lt;&gt;MONTH(B22),"",B22+1))</f>
        <v>43206</v>
      </c>
      <c r="D22" s="20">
        <f t="shared" si="3"/>
        <v>43207</v>
      </c>
      <c r="E22" s="20">
        <f t="shared" si="3"/>
        <v>43208</v>
      </c>
      <c r="F22" s="20">
        <f t="shared" si="3"/>
        <v>43209</v>
      </c>
      <c r="G22" s="20">
        <f t="shared" si="3"/>
        <v>43210</v>
      </c>
      <c r="H22" s="20">
        <f t="shared" si="3"/>
        <v>43211</v>
      </c>
      <c r="I22" s="13"/>
      <c r="J22" s="20">
        <f>IF(P21="","",IF(MONTH(P21+1)&lt;&gt;MONTH(P21),"",P21+1))</f>
        <v>43233</v>
      </c>
      <c r="K22" s="20">
        <f>IF(J22="","",IF(MONTH(J22+1)&lt;&gt;MONTH(J22),"",J22+1))</f>
        <v>43234</v>
      </c>
      <c r="L22" s="20">
        <f t="shared" si="4"/>
        <v>43235</v>
      </c>
      <c r="M22" s="20">
        <f t="shared" si="4"/>
        <v>43236</v>
      </c>
      <c r="N22" s="20">
        <f t="shared" si="4"/>
        <v>43237</v>
      </c>
      <c r="O22" s="20">
        <f t="shared" si="4"/>
        <v>43238</v>
      </c>
      <c r="P22" s="20">
        <f t="shared" si="4"/>
        <v>43239</v>
      </c>
      <c r="Q22" s="13"/>
      <c r="R22" s="20">
        <f>IF(X21="","",IF(MONTH(X21+1)&lt;&gt;MONTH(X21),"",X21+1))</f>
        <v>43261</v>
      </c>
      <c r="S22" s="20">
        <f>IF(R22="","",IF(MONTH(R22+1)&lt;&gt;MONTH(R22),"",R22+1))</f>
        <v>43262</v>
      </c>
      <c r="T22" s="20">
        <f t="shared" si="5"/>
        <v>43263</v>
      </c>
      <c r="U22" s="20">
        <f t="shared" si="5"/>
        <v>43264</v>
      </c>
      <c r="V22" s="20">
        <f t="shared" si="5"/>
        <v>43265</v>
      </c>
      <c r="W22" s="22">
        <f t="shared" si="5"/>
        <v>43266</v>
      </c>
      <c r="X22" s="20">
        <f t="shared" si="5"/>
        <v>43267</v>
      </c>
      <c r="AA22" s="39"/>
    </row>
    <row r="23" spans="1:27" ht="18" x14ac:dyDescent="0.25">
      <c r="A23" s="15"/>
      <c r="B23" s="20">
        <f>IF(H22="","",IF(MONTH(H22+1)&lt;&gt;MONTH(H22),"",H22+1))</f>
        <v>43212</v>
      </c>
      <c r="C23" s="20">
        <f>IF(B23="","",IF(MONTH(B23+1)&lt;&gt;MONTH(B23),"",B23+1))</f>
        <v>43213</v>
      </c>
      <c r="D23" s="20">
        <f t="shared" si="3"/>
        <v>43214</v>
      </c>
      <c r="E23" s="20">
        <f t="shared" si="3"/>
        <v>43215</v>
      </c>
      <c r="F23" s="20">
        <f t="shared" si="3"/>
        <v>43216</v>
      </c>
      <c r="G23" s="20">
        <f t="shared" si="3"/>
        <v>43217</v>
      </c>
      <c r="H23" s="20">
        <f t="shared" si="3"/>
        <v>43218</v>
      </c>
      <c r="I23" s="13"/>
      <c r="J23" s="20">
        <f>IF(P22="","",IF(MONTH(P22+1)&lt;&gt;MONTH(P22),"",P22+1))</f>
        <v>43240</v>
      </c>
      <c r="K23" s="24">
        <f>IF(J23="","",IF(MONTH(J23+1)&lt;&gt;MONTH(J23),"",J23+1))</f>
        <v>43241</v>
      </c>
      <c r="L23" s="20">
        <f t="shared" si="4"/>
        <v>43242</v>
      </c>
      <c r="M23" s="20">
        <f t="shared" si="4"/>
        <v>43243</v>
      </c>
      <c r="N23" s="20">
        <f t="shared" si="4"/>
        <v>43244</v>
      </c>
      <c r="O23" s="22">
        <f t="shared" si="4"/>
        <v>43245</v>
      </c>
      <c r="P23" s="20">
        <f t="shared" si="4"/>
        <v>43246</v>
      </c>
      <c r="Q23" s="13"/>
      <c r="R23" s="20">
        <f>IF(X22="","",IF(MONTH(X22+1)&lt;&gt;MONTH(X22),"",X22+1))</f>
        <v>43268</v>
      </c>
      <c r="S23" s="20">
        <f>IF(R23="","",IF(MONTH(R23+1)&lt;&gt;MONTH(R23),"",R23+1))</f>
        <v>43269</v>
      </c>
      <c r="T23" s="20">
        <f t="shared" si="5"/>
        <v>43270</v>
      </c>
      <c r="U23" s="20">
        <f t="shared" si="5"/>
        <v>43271</v>
      </c>
      <c r="V23" s="20">
        <f t="shared" si="5"/>
        <v>43272</v>
      </c>
      <c r="W23" s="20">
        <f t="shared" si="5"/>
        <v>43273</v>
      </c>
      <c r="X23" s="20">
        <f t="shared" si="5"/>
        <v>43274</v>
      </c>
      <c r="AA23" s="31" t="s">
        <v>33</v>
      </c>
    </row>
    <row r="24" spans="1:27" ht="18" x14ac:dyDescent="0.25">
      <c r="A24" s="15"/>
      <c r="B24" s="20">
        <f>IF(H23="","",IF(MONTH(H23+1)&lt;&gt;MONTH(H23),"",H23+1))</f>
        <v>43219</v>
      </c>
      <c r="C24" s="20">
        <f>IF(B24="","",IF(MONTH(B24+1)&lt;&gt;MONTH(B24),"",B24+1))</f>
        <v>43220</v>
      </c>
      <c r="D24" s="20" t="str">
        <f t="shared" si="3"/>
        <v/>
      </c>
      <c r="E24" s="20" t="str">
        <f t="shared" si="3"/>
        <v/>
      </c>
      <c r="F24" s="20" t="str">
        <f t="shared" si="3"/>
        <v/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43247</v>
      </c>
      <c r="K24" s="20">
        <f>IF(J24="","",IF(MONTH(J24+1)&lt;&gt;MONTH(J24),"",J24+1))</f>
        <v>43248</v>
      </c>
      <c r="L24" s="20">
        <f t="shared" si="4"/>
        <v>43249</v>
      </c>
      <c r="M24" s="20">
        <f t="shared" si="4"/>
        <v>43250</v>
      </c>
      <c r="N24" s="24">
        <f t="shared" si="4"/>
        <v>43251</v>
      </c>
      <c r="O24" s="20" t="str">
        <f t="shared" si="4"/>
        <v/>
      </c>
      <c r="P24" s="20" t="str">
        <f t="shared" si="4"/>
        <v/>
      </c>
      <c r="Q24" s="13"/>
      <c r="R24" s="20">
        <f>IF(X23="","",IF(MONTH(X23+1)&lt;&gt;MONTH(X23),"",X23+1))</f>
        <v>43275</v>
      </c>
      <c r="S24" s="20">
        <f>IF(R24="","",IF(MONTH(R24+1)&lt;&gt;MONTH(R24),"",R24+1))</f>
        <v>43276</v>
      </c>
      <c r="T24" s="20">
        <f t="shared" si="5"/>
        <v>43277</v>
      </c>
      <c r="U24" s="20">
        <f t="shared" si="5"/>
        <v>43278</v>
      </c>
      <c r="V24" s="20">
        <f t="shared" si="5"/>
        <v>43279</v>
      </c>
      <c r="W24" s="20">
        <f t="shared" si="5"/>
        <v>43280</v>
      </c>
      <c r="X24" s="20">
        <f t="shared" si="5"/>
        <v>43281</v>
      </c>
      <c r="AA24" s="28">
        <v>42377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8">
        <v>42405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8">
        <v>42434</v>
      </c>
    </row>
    <row r="27" spans="1:27" ht="20.25" x14ac:dyDescent="0.3">
      <c r="A27" s="16"/>
      <c r="B27" s="50">
        <f>DATE(YEAR(R18+42),MONTH(R18+42),1)</f>
        <v>43282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43313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43344</v>
      </c>
      <c r="S27" s="51"/>
      <c r="T27" s="51"/>
      <c r="U27" s="51"/>
      <c r="V27" s="51"/>
      <c r="W27" s="51"/>
      <c r="X27" s="52"/>
      <c r="AA27" s="29">
        <v>42469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42497</v>
      </c>
    </row>
    <row r="29" spans="1:27" ht="18" x14ac:dyDescent="0.25">
      <c r="A29" s="15"/>
      <c r="B29" s="20">
        <f>IF(WEEKDAY(B27,1)=$O$3,B27,"")</f>
        <v>43282</v>
      </c>
      <c r="C29" s="23">
        <f>IF(B29="",IF(WEEKDAY(B27,1)=MOD($O$3,7)+1,B27,""),B29+1)</f>
        <v>43283</v>
      </c>
      <c r="D29" s="23">
        <f>IF(C29="",IF(WEEKDAY(B27,1)=MOD($O$3+1,7)+1,B27,""),C29+1)</f>
        <v>43284</v>
      </c>
      <c r="E29" s="23">
        <f>IF(D29="",IF(WEEKDAY(B27,1)=MOD($O$3+2,7)+1,B27,""),D29+1)</f>
        <v>43285</v>
      </c>
      <c r="F29" s="23">
        <f>IF(E29="",IF(WEEKDAY(B27,1)=MOD($O$3+3,7)+1,B27,""),E29+1)</f>
        <v>43286</v>
      </c>
      <c r="G29" s="23">
        <f>IF(F29="",IF(WEEKDAY(B27,1)=MOD($O$3+4,7)+1,B27,""),F29+1)</f>
        <v>43287</v>
      </c>
      <c r="H29" s="20">
        <f>IF(G29="",IF(WEEKDAY(B27,1)=MOD($O$3+5,7)+1,B27,""),G29+1)</f>
        <v>43288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>
        <f>IF(L29="",IF(WEEKDAY(J27,1)=MOD($O$3+2,7)+1,J27,""),L29+1)</f>
        <v>43313</v>
      </c>
      <c r="N29" s="20">
        <f>IF(M29="",IF(WEEKDAY(J27,1)=MOD($O$3+3,7)+1,J27,""),M29+1)</f>
        <v>43314</v>
      </c>
      <c r="O29" s="20">
        <f>IF(N29="",IF(WEEKDAY(J27,1)=MOD($O$3+4,7)+1,J27,""),N29+1)</f>
        <v>43315</v>
      </c>
      <c r="P29" s="20">
        <f>IF(O29="",IF(WEEKDAY(J27,1)=MOD($O$3+5,7)+1,J27,""),O29+1)</f>
        <v>43316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 t="str">
        <f>IF(V29="",IF(WEEKDAY(R27,1)=MOD($O$3+4,7)+1,R27,""),V29+1)</f>
        <v/>
      </c>
      <c r="X29" s="20">
        <f>IF(W29="",IF(WEEKDAY(R27,1)=MOD($O$3+5,7)+1,R27,""),W29+1)</f>
        <v>43344</v>
      </c>
      <c r="AA29" s="29">
        <v>42525</v>
      </c>
    </row>
    <row r="30" spans="1:27" ht="18" x14ac:dyDescent="0.25">
      <c r="A30" s="15"/>
      <c r="B30" s="20">
        <f>IF(H29="","",IF(MONTH(H29+1)&lt;&gt;MONTH(H29),"",H29+1))</f>
        <v>43289</v>
      </c>
      <c r="C30" s="21">
        <f>IF(B30="","",IF(MONTH(B30+1)&lt;&gt;MONTH(B30),"",B30+1))</f>
        <v>43290</v>
      </c>
      <c r="D30" s="20">
        <f t="shared" ref="D30:H34" si="6">IF(C30="","",IF(MONTH(C30+1)&lt;&gt;MONTH(C30),"",C30+1))</f>
        <v>43291</v>
      </c>
      <c r="E30" s="20">
        <f t="shared" si="6"/>
        <v>43292</v>
      </c>
      <c r="F30" s="20">
        <f t="shared" si="6"/>
        <v>43293</v>
      </c>
      <c r="G30" s="20">
        <f t="shared" si="6"/>
        <v>43294</v>
      </c>
      <c r="H30" s="20">
        <f t="shared" si="6"/>
        <v>43295</v>
      </c>
      <c r="I30" s="13"/>
      <c r="J30" s="20">
        <f>IF(P29="","",IF(MONTH(P29+1)&lt;&gt;MONTH(P29),"",P29+1))</f>
        <v>43317</v>
      </c>
      <c r="K30" s="21">
        <f>IF(J30="","",IF(MONTH(J30+1)&lt;&gt;MONTH(J30),"",J30+1))</f>
        <v>43318</v>
      </c>
      <c r="L30" s="20">
        <f t="shared" ref="L30:P34" si="7">IF(K30="","",IF(MONTH(K30+1)&lt;&gt;MONTH(K30),"",K30+1))</f>
        <v>43319</v>
      </c>
      <c r="M30" s="20">
        <f t="shared" si="7"/>
        <v>43320</v>
      </c>
      <c r="N30" s="20">
        <f t="shared" si="7"/>
        <v>43321</v>
      </c>
      <c r="O30" s="20">
        <f t="shared" si="7"/>
        <v>43322</v>
      </c>
      <c r="P30" s="20">
        <f t="shared" si="7"/>
        <v>43323</v>
      </c>
      <c r="Q30" s="13"/>
      <c r="R30" s="20">
        <f>IF(X29="","",IF(MONTH(X29+1)&lt;&gt;MONTH(X29),"",X29+1))</f>
        <v>43345</v>
      </c>
      <c r="S30" s="21">
        <f>IF(R30="","",IF(MONTH(R30+1)&lt;&gt;MONTH(R30),"",R30+1))</f>
        <v>43346</v>
      </c>
      <c r="T30" s="20">
        <f t="shared" ref="T30:X34" si="8">IF(S30="","",IF(MONTH(S30+1)&lt;&gt;MONTH(S30),"",S30+1))</f>
        <v>43347</v>
      </c>
      <c r="U30" s="20">
        <f t="shared" si="8"/>
        <v>43348</v>
      </c>
      <c r="V30" s="20">
        <f t="shared" si="8"/>
        <v>43349</v>
      </c>
      <c r="W30" s="20">
        <f t="shared" si="8"/>
        <v>43350</v>
      </c>
      <c r="X30" s="20">
        <f t="shared" si="8"/>
        <v>43351</v>
      </c>
      <c r="AA30" s="29">
        <v>42560</v>
      </c>
    </row>
    <row r="31" spans="1:27" ht="18" x14ac:dyDescent="0.25">
      <c r="A31" s="15"/>
      <c r="B31" s="20">
        <f>IF(H30="","",IF(MONTH(H30+1)&lt;&gt;MONTH(H30),"",H30+1))</f>
        <v>43296</v>
      </c>
      <c r="C31" s="20">
        <f>IF(B31="","",IF(MONTH(B31+1)&lt;&gt;MONTH(B31),"",B31+1))</f>
        <v>43297</v>
      </c>
      <c r="D31" s="20">
        <f t="shared" si="6"/>
        <v>43298</v>
      </c>
      <c r="E31" s="20">
        <f t="shared" si="6"/>
        <v>43299</v>
      </c>
      <c r="F31" s="20">
        <f t="shared" si="6"/>
        <v>43300</v>
      </c>
      <c r="G31" s="20">
        <f t="shared" si="6"/>
        <v>43301</v>
      </c>
      <c r="H31" s="20">
        <f t="shared" si="6"/>
        <v>43302</v>
      </c>
      <c r="I31" s="13"/>
      <c r="J31" s="20">
        <f>IF(P30="","",IF(MONTH(P30+1)&lt;&gt;MONTH(P30),"",P30+1))</f>
        <v>43324</v>
      </c>
      <c r="K31" s="20">
        <f>IF(J31="","",IF(MONTH(J31+1)&lt;&gt;MONTH(J31),"",J31+1))</f>
        <v>43325</v>
      </c>
      <c r="L31" s="20">
        <f t="shared" si="7"/>
        <v>43326</v>
      </c>
      <c r="M31" s="20">
        <f t="shared" si="7"/>
        <v>43327</v>
      </c>
      <c r="N31" s="20">
        <f t="shared" si="7"/>
        <v>43328</v>
      </c>
      <c r="O31" s="20">
        <f t="shared" si="7"/>
        <v>43329</v>
      </c>
      <c r="P31" s="20">
        <f t="shared" si="7"/>
        <v>43330</v>
      </c>
      <c r="Q31" s="13"/>
      <c r="R31" s="20">
        <f>IF(X30="","",IF(MONTH(X30+1)&lt;&gt;MONTH(X30),"",X30+1))</f>
        <v>43352</v>
      </c>
      <c r="S31" s="20">
        <f>IF(R31="","",IF(MONTH(R31+1)&lt;&gt;MONTH(R31),"",R31+1))</f>
        <v>43353</v>
      </c>
      <c r="T31" s="20">
        <f t="shared" si="8"/>
        <v>43354</v>
      </c>
      <c r="U31" s="20">
        <f t="shared" si="8"/>
        <v>43355</v>
      </c>
      <c r="V31" s="20">
        <f t="shared" si="8"/>
        <v>43356</v>
      </c>
      <c r="W31" s="20">
        <f t="shared" si="8"/>
        <v>43357</v>
      </c>
      <c r="X31" s="20">
        <f t="shared" si="8"/>
        <v>43358</v>
      </c>
      <c r="AA31" s="29">
        <v>42588</v>
      </c>
    </row>
    <row r="32" spans="1:27" ht="18" x14ac:dyDescent="0.25">
      <c r="A32" s="15"/>
      <c r="B32" s="20">
        <f>IF(H31="","",IF(MONTH(H31+1)&lt;&gt;MONTH(H31),"",H31+1))</f>
        <v>43303</v>
      </c>
      <c r="C32" s="20">
        <f>IF(B32="","",IF(MONTH(B32+1)&lt;&gt;MONTH(B32),"",B32+1))</f>
        <v>43304</v>
      </c>
      <c r="D32" s="20">
        <f t="shared" si="6"/>
        <v>43305</v>
      </c>
      <c r="E32" s="20">
        <f t="shared" si="6"/>
        <v>43306</v>
      </c>
      <c r="F32" s="20">
        <f t="shared" si="6"/>
        <v>43307</v>
      </c>
      <c r="G32" s="20">
        <f t="shared" si="6"/>
        <v>43308</v>
      </c>
      <c r="H32" s="20">
        <f t="shared" si="6"/>
        <v>43309</v>
      </c>
      <c r="I32" s="13"/>
      <c r="J32" s="20">
        <f>IF(P31="","",IF(MONTH(P31+1)&lt;&gt;MONTH(P31),"",P31+1))</f>
        <v>43331</v>
      </c>
      <c r="K32" s="20">
        <f>IF(J32="","",IF(MONTH(J32+1)&lt;&gt;MONTH(J32),"",J32+1))</f>
        <v>43332</v>
      </c>
      <c r="L32" s="20">
        <f t="shared" si="7"/>
        <v>43333</v>
      </c>
      <c r="M32" s="20">
        <f t="shared" si="7"/>
        <v>43334</v>
      </c>
      <c r="N32" s="20">
        <f t="shared" si="7"/>
        <v>43335</v>
      </c>
      <c r="O32" s="20">
        <f t="shared" si="7"/>
        <v>43336</v>
      </c>
      <c r="P32" s="20">
        <f t="shared" si="7"/>
        <v>43337</v>
      </c>
      <c r="Q32" s="13"/>
      <c r="R32" s="20">
        <f>IF(X31="","",IF(MONTH(X31+1)&lt;&gt;MONTH(X31),"",X31+1))</f>
        <v>43359</v>
      </c>
      <c r="S32" s="20">
        <f>IF(R32="","",IF(MONTH(R32+1)&lt;&gt;MONTH(R32),"",R32+1))</f>
        <v>43360</v>
      </c>
      <c r="T32" s="20">
        <f t="shared" si="8"/>
        <v>43361</v>
      </c>
      <c r="U32" s="20">
        <f t="shared" si="8"/>
        <v>43362</v>
      </c>
      <c r="V32" s="20">
        <f t="shared" si="8"/>
        <v>43363</v>
      </c>
      <c r="W32" s="20">
        <f t="shared" si="8"/>
        <v>43364</v>
      </c>
      <c r="X32" s="20">
        <f t="shared" si="8"/>
        <v>43365</v>
      </c>
      <c r="AA32" s="29">
        <v>42616</v>
      </c>
    </row>
    <row r="33" spans="1:27" ht="18" x14ac:dyDescent="0.25">
      <c r="A33" s="15"/>
      <c r="B33" s="20">
        <f>IF(H32="","",IF(MONTH(H32+1)&lt;&gt;MONTH(H32),"",H32+1))</f>
        <v>43310</v>
      </c>
      <c r="C33" s="20">
        <f>IF(B33="","",IF(MONTH(B33+1)&lt;&gt;MONTH(B33),"",B33+1))</f>
        <v>43311</v>
      </c>
      <c r="D33" s="20">
        <f t="shared" si="6"/>
        <v>43312</v>
      </c>
      <c r="E33" s="20" t="str">
        <f t="shared" si="6"/>
        <v/>
      </c>
      <c r="F33" s="20" t="str">
        <f t="shared" si="6"/>
        <v/>
      </c>
      <c r="G33" s="20" t="str">
        <f t="shared" si="6"/>
        <v/>
      </c>
      <c r="H33" s="20" t="str">
        <f t="shared" si="6"/>
        <v/>
      </c>
      <c r="I33" s="13"/>
      <c r="J33" s="20">
        <f>IF(P32="","",IF(MONTH(P32+1)&lt;&gt;MONTH(P32),"",P32+1))</f>
        <v>43338</v>
      </c>
      <c r="K33" s="20">
        <f>IF(J33="","",IF(MONTH(J33+1)&lt;&gt;MONTH(J33),"",J33+1))</f>
        <v>43339</v>
      </c>
      <c r="L33" s="20">
        <f t="shared" si="7"/>
        <v>43340</v>
      </c>
      <c r="M33" s="20">
        <f t="shared" si="7"/>
        <v>43341</v>
      </c>
      <c r="N33" s="20">
        <f t="shared" si="7"/>
        <v>43342</v>
      </c>
      <c r="O33" s="20">
        <f t="shared" si="7"/>
        <v>43343</v>
      </c>
      <c r="P33" s="20" t="str">
        <f t="shared" si="7"/>
        <v/>
      </c>
      <c r="Q33" s="13"/>
      <c r="R33" s="20">
        <f>IF(X32="","",IF(MONTH(X32+1)&lt;&gt;MONTH(X32),"",X32+1))</f>
        <v>43366</v>
      </c>
      <c r="S33" s="20">
        <f>IF(R33="","",IF(MONTH(R33+1)&lt;&gt;MONTH(R33),"",R33+1))</f>
        <v>43367</v>
      </c>
      <c r="T33" s="20">
        <f t="shared" si="8"/>
        <v>43368</v>
      </c>
      <c r="U33" s="20">
        <f t="shared" si="8"/>
        <v>43369</v>
      </c>
      <c r="V33" s="20">
        <f t="shared" si="8"/>
        <v>43370</v>
      </c>
      <c r="W33" s="20">
        <f t="shared" si="8"/>
        <v>43371</v>
      </c>
      <c r="X33" s="20">
        <f t="shared" si="8"/>
        <v>43372</v>
      </c>
      <c r="AA33" s="29">
        <v>42644</v>
      </c>
    </row>
    <row r="34" spans="1:27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>
        <f>IF(X33="","",IF(MONTH(X33+1)&lt;&gt;MONTH(X33),"",X33+1))</f>
        <v>43373</v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42672</v>
      </c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29">
        <v>42700</v>
      </c>
    </row>
    <row r="36" spans="1:27" ht="20.25" x14ac:dyDescent="0.3">
      <c r="A36" s="16"/>
      <c r="B36" s="50">
        <f>DATE(YEAR(R27+42),MONTH(R27+42),1)</f>
        <v>43374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43405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43435</v>
      </c>
      <c r="S36" s="51"/>
      <c r="T36" s="51"/>
      <c r="U36" s="51"/>
      <c r="V36" s="51"/>
      <c r="W36" s="51"/>
      <c r="X36" s="52"/>
      <c r="AA36" s="26"/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32" t="s">
        <v>34</v>
      </c>
    </row>
    <row r="38" spans="1:27" ht="18" x14ac:dyDescent="0.25">
      <c r="A38" s="15"/>
      <c r="B38" s="20" t="str">
        <f>IF(WEEKDAY(B36,1)=$O$3,B36,"")</f>
        <v/>
      </c>
      <c r="C38" s="21">
        <f>IF(B38="",IF(WEEKDAY(B36,1)=MOD($O$3,7)+1,B36,""),B38+1)</f>
        <v>43374</v>
      </c>
      <c r="D38" s="20">
        <f>IF(C38="",IF(WEEKDAY(B36,1)=MOD($O$3+1,7)+1,B36,""),C38+1)</f>
        <v>43375</v>
      </c>
      <c r="E38" s="24">
        <f>IF(D38="",IF(WEEKDAY(B36,1)=MOD($O$3+2,7)+1,B36,""),D38+1)</f>
        <v>43376</v>
      </c>
      <c r="F38" s="20">
        <f>IF(E38="",IF(WEEKDAY(B36,1)=MOD($O$3+3,7)+1,B36,""),E38+1)</f>
        <v>43377</v>
      </c>
      <c r="G38" s="20">
        <f>IF(F38="",IF(WEEKDAY(B36,1)=MOD($O$3+4,7)+1,B36,""),F38+1)</f>
        <v>43378</v>
      </c>
      <c r="H38" s="20">
        <f>IF(G38="",IF(WEEKDAY(B36,1)=MOD($O$3+5,7)+1,B36,""),G38+1)</f>
        <v>43379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4">
        <f>IF(M38="",IF(WEEKDAY(J36,1)=MOD($O$3+3,7)+1,J36,""),M38+1)</f>
        <v>43405</v>
      </c>
      <c r="O38" s="20">
        <f>IF(N38="",IF(WEEKDAY(J36,1)=MOD($O$3+4,7)+1,J36,""),N38+1)</f>
        <v>43406</v>
      </c>
      <c r="P38" s="20">
        <f>IF(O38="",IF(WEEKDAY(J36,1)=MOD($O$3+5,7)+1,J36,""),O38+1)</f>
        <v>43407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 t="str">
        <f>IF(V38="",IF(WEEKDAY(R36,1)=MOD($O$3+4,7)+1,R36,""),V38+1)</f>
        <v/>
      </c>
      <c r="X38" s="20">
        <f>IF(W38="",IF(WEEKDAY(R36,1)=MOD($O$3+5,7)+1,R36,""),W38+1)</f>
        <v>43435</v>
      </c>
      <c r="AA38" s="29" t="s">
        <v>40</v>
      </c>
    </row>
    <row r="39" spans="1:27" ht="18" x14ac:dyDescent="0.25">
      <c r="A39" s="15"/>
      <c r="B39" s="20">
        <f>IF(H38="","",IF(MONTH(H38+1)&lt;&gt;MONTH(H38),"",H38+1))</f>
        <v>43380</v>
      </c>
      <c r="C39" s="20">
        <f>IF(B39="","",IF(MONTH(B39+1)&lt;&gt;MONTH(B39),"",B39+1))</f>
        <v>43381</v>
      </c>
      <c r="D39" s="20">
        <f t="shared" ref="D39:H43" si="9">IF(C39="","",IF(MONTH(C39+1)&lt;&gt;MONTH(C39),"",C39+1))</f>
        <v>43382</v>
      </c>
      <c r="E39" s="20">
        <f t="shared" si="9"/>
        <v>43383</v>
      </c>
      <c r="F39" s="20">
        <f t="shared" si="9"/>
        <v>43384</v>
      </c>
      <c r="G39" s="20">
        <f t="shared" si="9"/>
        <v>43385</v>
      </c>
      <c r="H39" s="20">
        <f t="shared" si="9"/>
        <v>43386</v>
      </c>
      <c r="I39" s="13"/>
      <c r="J39" s="20">
        <f>IF(P38="","",IF(MONTH(P38+1)&lt;&gt;MONTH(P38),"",P38+1))</f>
        <v>43408</v>
      </c>
      <c r="K39" s="20">
        <f>IF(J39="","",IF(MONTH(J39+1)&lt;&gt;MONTH(J39),"",J39+1))</f>
        <v>43409</v>
      </c>
      <c r="L39" s="20">
        <f t="shared" ref="L39:P43" si="10">IF(K39="","",IF(MONTH(K39+1)&lt;&gt;MONTH(K39),"",K39+1))</f>
        <v>43410</v>
      </c>
      <c r="M39" s="20">
        <f t="shared" si="10"/>
        <v>43411</v>
      </c>
      <c r="N39" s="20">
        <f t="shared" si="10"/>
        <v>43412</v>
      </c>
      <c r="O39" s="20">
        <f t="shared" si="10"/>
        <v>43413</v>
      </c>
      <c r="P39" s="20">
        <f t="shared" si="10"/>
        <v>43414</v>
      </c>
      <c r="Q39" s="13"/>
      <c r="R39" s="20">
        <f>IF(X38="","",IF(MONTH(X38+1)&lt;&gt;MONTH(X38),"",X38+1))</f>
        <v>43436</v>
      </c>
      <c r="S39" s="20">
        <f>IF(R39="","",IF(MONTH(R39+1)&lt;&gt;MONTH(R39),"",R39+1))</f>
        <v>43437</v>
      </c>
      <c r="T39" s="20">
        <f t="shared" ref="T39:X43" si="11">IF(S39="","",IF(MONTH(S39+1)&lt;&gt;MONTH(S39),"",S39+1))</f>
        <v>43438</v>
      </c>
      <c r="U39" s="20">
        <f t="shared" si="11"/>
        <v>43439</v>
      </c>
      <c r="V39" s="20">
        <f t="shared" si="11"/>
        <v>43440</v>
      </c>
      <c r="W39" s="20">
        <f t="shared" si="11"/>
        <v>43441</v>
      </c>
      <c r="X39" s="20">
        <f t="shared" si="11"/>
        <v>43442</v>
      </c>
      <c r="AA39" s="27" t="s">
        <v>39</v>
      </c>
    </row>
    <row r="40" spans="1:27" ht="18" x14ac:dyDescent="0.25">
      <c r="A40" s="15"/>
      <c r="B40" s="20">
        <f>IF(H39="","",IF(MONTH(H39+1)&lt;&gt;MONTH(H39),"",H39+1))</f>
        <v>43387</v>
      </c>
      <c r="C40" s="20">
        <f>IF(B40="","",IF(MONTH(B40+1)&lt;&gt;MONTH(B40),"",B40+1))</f>
        <v>43388</v>
      </c>
      <c r="D40" s="20">
        <f t="shared" si="9"/>
        <v>43389</v>
      </c>
      <c r="E40" s="20">
        <f t="shared" si="9"/>
        <v>43390</v>
      </c>
      <c r="F40" s="20">
        <f t="shared" si="9"/>
        <v>43391</v>
      </c>
      <c r="G40" s="20">
        <f t="shared" si="9"/>
        <v>43392</v>
      </c>
      <c r="H40" s="20">
        <f t="shared" si="9"/>
        <v>43393</v>
      </c>
      <c r="I40" s="13"/>
      <c r="J40" s="20">
        <f>IF(P39="","",IF(MONTH(P39+1)&lt;&gt;MONTH(P39),"",P39+1))</f>
        <v>43415</v>
      </c>
      <c r="K40" s="20">
        <f>IF(J40="","",IF(MONTH(J40+1)&lt;&gt;MONTH(J40),"",J40+1))</f>
        <v>43416</v>
      </c>
      <c r="L40" s="20">
        <f t="shared" si="10"/>
        <v>43417</v>
      </c>
      <c r="M40" s="20">
        <f t="shared" si="10"/>
        <v>43418</v>
      </c>
      <c r="N40" s="20">
        <f t="shared" si="10"/>
        <v>43419</v>
      </c>
      <c r="O40" s="20">
        <f t="shared" si="10"/>
        <v>43420</v>
      </c>
      <c r="P40" s="20">
        <f t="shared" si="10"/>
        <v>43421</v>
      </c>
      <c r="Q40" s="13"/>
      <c r="R40" s="20">
        <f>IF(X39="","",IF(MONTH(X39+1)&lt;&gt;MONTH(X39),"",X39+1))</f>
        <v>43443</v>
      </c>
      <c r="S40" s="20">
        <f>IF(R40="","",IF(MONTH(R40+1)&lt;&gt;MONTH(R40),"",R40+1))</f>
        <v>43444</v>
      </c>
      <c r="T40" s="20">
        <f t="shared" si="11"/>
        <v>43445</v>
      </c>
      <c r="U40" s="20">
        <f t="shared" si="11"/>
        <v>43446</v>
      </c>
      <c r="V40" s="20">
        <f t="shared" si="11"/>
        <v>43447</v>
      </c>
      <c r="W40" s="20">
        <f t="shared" si="11"/>
        <v>43448</v>
      </c>
      <c r="X40" s="20">
        <f t="shared" si="11"/>
        <v>43449</v>
      </c>
      <c r="AA40" s="29" t="s">
        <v>38</v>
      </c>
    </row>
    <row r="41" spans="1:27" ht="18" x14ac:dyDescent="0.25">
      <c r="A41" s="15"/>
      <c r="B41" s="20">
        <f>IF(H40="","",IF(MONTH(H40+1)&lt;&gt;MONTH(H40),"",H40+1))</f>
        <v>43394</v>
      </c>
      <c r="C41" s="20">
        <f>IF(B41="","",IF(MONTH(B41+1)&lt;&gt;MONTH(B41),"",B41+1))</f>
        <v>43395</v>
      </c>
      <c r="D41" s="20">
        <f t="shared" si="9"/>
        <v>43396</v>
      </c>
      <c r="E41" s="20">
        <f t="shared" si="9"/>
        <v>43397</v>
      </c>
      <c r="F41" s="20">
        <f t="shared" si="9"/>
        <v>43398</v>
      </c>
      <c r="G41" s="20">
        <f t="shared" si="9"/>
        <v>43399</v>
      </c>
      <c r="H41" s="20">
        <f t="shared" si="9"/>
        <v>43400</v>
      </c>
      <c r="I41" s="13"/>
      <c r="J41" s="20">
        <f>IF(P40="","",IF(MONTH(P40+1)&lt;&gt;MONTH(P40),"",P40+1))</f>
        <v>43422</v>
      </c>
      <c r="K41" s="20">
        <f>IF(J41="","",IF(MONTH(J41+1)&lt;&gt;MONTH(J41),"",J41+1))</f>
        <v>43423</v>
      </c>
      <c r="L41" s="20">
        <f t="shared" si="10"/>
        <v>43424</v>
      </c>
      <c r="M41" s="20">
        <f t="shared" si="10"/>
        <v>43425</v>
      </c>
      <c r="N41" s="20">
        <f t="shared" si="10"/>
        <v>43426</v>
      </c>
      <c r="O41" s="20">
        <f t="shared" si="10"/>
        <v>43427</v>
      </c>
      <c r="P41" s="20">
        <f t="shared" si="10"/>
        <v>43428</v>
      </c>
      <c r="Q41" s="13"/>
      <c r="R41" s="20">
        <f>IF(X40="","",IF(MONTH(X40+1)&lt;&gt;MONTH(X40),"",X40+1))</f>
        <v>43450</v>
      </c>
      <c r="S41" s="20">
        <f>IF(R41="","",IF(MONTH(R41+1)&lt;&gt;MONTH(R41),"",R41+1))</f>
        <v>43451</v>
      </c>
      <c r="T41" s="20">
        <f t="shared" si="11"/>
        <v>43452</v>
      </c>
      <c r="U41" s="20">
        <f t="shared" si="11"/>
        <v>43453</v>
      </c>
      <c r="V41" s="20">
        <f t="shared" si="11"/>
        <v>43454</v>
      </c>
      <c r="W41" s="20">
        <f t="shared" si="11"/>
        <v>43455</v>
      </c>
      <c r="X41" s="20">
        <f t="shared" si="11"/>
        <v>43456</v>
      </c>
    </row>
    <row r="42" spans="1:27" ht="18" x14ac:dyDescent="0.25">
      <c r="A42" s="15"/>
      <c r="B42" s="20">
        <f>IF(H41="","",IF(MONTH(H41+1)&lt;&gt;MONTH(H41),"",H41+1))</f>
        <v>43401</v>
      </c>
      <c r="C42" s="21">
        <f>IF(B42="","",IF(MONTH(B42+1)&lt;&gt;MONTH(B42),"",B42+1))</f>
        <v>43402</v>
      </c>
      <c r="D42" s="20">
        <f t="shared" si="9"/>
        <v>43403</v>
      </c>
      <c r="E42" s="20">
        <f t="shared" si="9"/>
        <v>43404</v>
      </c>
      <c r="F42" s="20" t="str">
        <f t="shared" si="9"/>
        <v/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43429</v>
      </c>
      <c r="K42" s="21">
        <f>IF(J42="","",IF(MONTH(J42+1)&lt;&gt;MONTH(J42),"",J42+1))</f>
        <v>43430</v>
      </c>
      <c r="L42" s="20">
        <f t="shared" si="10"/>
        <v>43431</v>
      </c>
      <c r="M42" s="20">
        <f t="shared" si="10"/>
        <v>43432</v>
      </c>
      <c r="N42" s="20">
        <f t="shared" si="10"/>
        <v>43433</v>
      </c>
      <c r="O42" s="20">
        <f t="shared" si="10"/>
        <v>43434</v>
      </c>
      <c r="P42" s="20" t="str">
        <f t="shared" si="10"/>
        <v/>
      </c>
      <c r="Q42" s="13"/>
      <c r="R42" s="20">
        <f>IF(X41="","",IF(MONTH(X41+1)&lt;&gt;MONTH(X41),"",X41+1))</f>
        <v>43457</v>
      </c>
      <c r="S42" s="23">
        <f>IF(R42="","",IF(MONTH(R42+1)&lt;&gt;MONTH(R42),"",R42+1))</f>
        <v>43458</v>
      </c>
      <c r="T42" s="24">
        <f t="shared" si="11"/>
        <v>43459</v>
      </c>
      <c r="U42" s="24">
        <f t="shared" si="11"/>
        <v>43460</v>
      </c>
      <c r="V42" s="23">
        <f t="shared" si="11"/>
        <v>43461</v>
      </c>
      <c r="W42" s="23">
        <f t="shared" si="11"/>
        <v>43462</v>
      </c>
      <c r="X42" s="20">
        <f t="shared" si="11"/>
        <v>43463</v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43464</v>
      </c>
      <c r="S43" s="23">
        <f>IF(R43="","",IF(MONTH(R43+1)&lt;&gt;MONTH(R43),"",R43+1))</f>
        <v>43465</v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7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20.2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11">
      <selection activeCell="B7" sqref="B7:AA7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20" priority="1">
      <formula>$J$3=1</formula>
    </cfRule>
  </conditionalFormatting>
  <conditionalFormatting sqref="J11:P16 R11:X16 B20:H25 J20:P25 R20:X25 B29:H34 J29:P34 R29:X34 B38:H43 J38:P43 R38:X43 B11:H16">
    <cfRule type="cellIs" dxfId="19" priority="2" operator="equal">
      <formula>""</formula>
    </cfRule>
    <cfRule type="expression" dxfId="18" priority="3">
      <formula>OR(WEEKDAY(B11,1)=1,WEEKDAY(B11,1)=7)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8"/>
  <sheetViews>
    <sheetView showGridLines="0" topLeftCell="B33" workbookViewId="0">
      <selection activeCell="AE28" sqref="AE28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2019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customHeight="1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</row>
    <row r="9" spans="1:27" s="10" customFormat="1" ht="20.25" x14ac:dyDescent="0.3">
      <c r="A9" s="16"/>
      <c r="B9" s="50">
        <f>DATE(D3,J3,1)</f>
        <v>43466</v>
      </c>
      <c r="C9" s="51"/>
      <c r="D9" s="51"/>
      <c r="E9" s="51"/>
      <c r="F9" s="51"/>
      <c r="G9" s="51"/>
      <c r="H9" s="52"/>
      <c r="I9" s="13"/>
      <c r="J9" s="50">
        <f>DATE(YEAR(B9+42),MONTH(B9+42),1)</f>
        <v>43497</v>
      </c>
      <c r="K9" s="51"/>
      <c r="L9" s="51"/>
      <c r="M9" s="51"/>
      <c r="N9" s="51"/>
      <c r="O9" s="51"/>
      <c r="P9" s="52"/>
      <c r="Q9" s="13"/>
      <c r="R9" s="50">
        <f>DATE(YEAR(J9+42),MONTH(J9+42),1)</f>
        <v>43525</v>
      </c>
      <c r="S9" s="51"/>
      <c r="T9" s="51"/>
      <c r="U9" s="51"/>
      <c r="V9" s="51"/>
      <c r="W9" s="51"/>
      <c r="X9" s="52"/>
      <c r="AA9" s="44" t="s">
        <v>62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42" t="s">
        <v>63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4">
        <f>IF(C11="",IF(WEEKDAY(B9,1)=MOD($O$3+1,7)+1,B9,""),C11+1)</f>
        <v>43466</v>
      </c>
      <c r="E11" s="23">
        <f>IF(D11="",IF(WEEKDAY(B9,1)=MOD($O$3+2,7)+1,B9,""),D11+1)</f>
        <v>43467</v>
      </c>
      <c r="F11" s="23">
        <f>IF(E11="",IF(WEEKDAY(B9,1)=MOD($O$3+3,7)+1,B9,""),E11+1)</f>
        <v>43468</v>
      </c>
      <c r="G11" s="23">
        <f>IF(F11="",IF(WEEKDAY(B9,1)=MOD($O$3+4,7)+1,B9,""),F11+1)</f>
        <v>43469</v>
      </c>
      <c r="H11" s="20">
        <f>IF(G11="",IF(WEEKDAY(B9,1)=MOD($O$3+5,7)+1,B9,""),G11+1)</f>
        <v>43470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>
        <f>IF(N11="",IF(WEEKDAY(J9,1)=MOD($O$3+4,7)+1,J9,""),N11+1)</f>
        <v>43497</v>
      </c>
      <c r="P11" s="20">
        <f>IF(O11="",IF(WEEKDAY(J9,1)=MOD($O$3+5,7)+1,J9,""),O11+1)</f>
        <v>43498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 t="str">
        <f>IF(U11="",IF(WEEKDAY(R9,1)=MOD($O$3+3,7)+1,R9,""),U11+1)</f>
        <v/>
      </c>
      <c r="W11" s="20">
        <f>IF(V11="",IF(WEEKDAY(R9,1)=MOD($O$3+4,7)+1,R9,""),V11+1)</f>
        <v>43525</v>
      </c>
      <c r="X11" s="20">
        <f>IF(W11="",IF(WEEKDAY(R9,1)=MOD($O$3+5,7)+1,R9,""),W11+1)</f>
        <v>43526</v>
      </c>
      <c r="AA11" s="42" t="s">
        <v>64</v>
      </c>
    </row>
    <row r="12" spans="1:27" s="12" customFormat="1" ht="18" x14ac:dyDescent="0.25">
      <c r="A12" s="15"/>
      <c r="B12" s="47">
        <f>IF(H11="","",IF(MONTH(H11+1)&lt;&gt;MONTH(H11),"",H11+1))</f>
        <v>43471</v>
      </c>
      <c r="C12" s="21">
        <f>IF(B12="","",IF(MONTH(B12+1)&lt;&gt;MONTH(B12),"",B12+1))</f>
        <v>43472</v>
      </c>
      <c r="D12" s="22">
        <f t="shared" ref="D12:H16" si="0">IF(C12="","",IF(MONTH(C12+1)&lt;&gt;MONTH(C12),"",C12+1))</f>
        <v>43473</v>
      </c>
      <c r="E12" s="20">
        <f t="shared" si="0"/>
        <v>43474</v>
      </c>
      <c r="F12" s="22">
        <f t="shared" si="0"/>
        <v>43475</v>
      </c>
      <c r="G12" s="20">
        <f t="shared" si="0"/>
        <v>43476</v>
      </c>
      <c r="H12" s="20">
        <f t="shared" si="0"/>
        <v>43477</v>
      </c>
      <c r="I12" s="13"/>
      <c r="J12" s="20">
        <f>IF(P11="","",IF(MONTH(P11+1)&lt;&gt;MONTH(P11),"",P11+1))</f>
        <v>43499</v>
      </c>
      <c r="K12" s="21">
        <f>IF(J12="","",IF(MONTH(J12+1)&lt;&gt;MONTH(J12),"",J12+1))</f>
        <v>43500</v>
      </c>
      <c r="L12" s="20">
        <f t="shared" ref="L12:P16" si="1">IF(K12="","",IF(MONTH(K12+1)&lt;&gt;MONTH(K12),"",K12+1))</f>
        <v>43501</v>
      </c>
      <c r="M12" s="20">
        <f t="shared" si="1"/>
        <v>43502</v>
      </c>
      <c r="N12" s="20">
        <f t="shared" si="1"/>
        <v>43503</v>
      </c>
      <c r="O12" s="20">
        <f t="shared" si="1"/>
        <v>43504</v>
      </c>
      <c r="P12" s="20">
        <f t="shared" si="1"/>
        <v>43505</v>
      </c>
      <c r="Q12" s="13"/>
      <c r="R12" s="20">
        <f>IF(X11="","",IF(MONTH(X11+1)&lt;&gt;MONTH(X11),"",X11+1))</f>
        <v>43527</v>
      </c>
      <c r="S12" s="21">
        <f>IF(R12="","",IF(MONTH(R12+1)&lt;&gt;MONTH(R12),"",R12+1))</f>
        <v>43528</v>
      </c>
      <c r="T12" s="20">
        <f t="shared" ref="T12:X16" si="2">IF(S12="","",IF(MONTH(S12+1)&lt;&gt;MONTH(S12),"",S12+1))</f>
        <v>43529</v>
      </c>
      <c r="U12" s="20">
        <f t="shared" si="2"/>
        <v>43530</v>
      </c>
      <c r="V12" s="20">
        <f t="shared" si="2"/>
        <v>43531</v>
      </c>
      <c r="W12" s="20">
        <f t="shared" si="2"/>
        <v>43532</v>
      </c>
      <c r="X12" s="20">
        <f t="shared" si="2"/>
        <v>43533</v>
      </c>
      <c r="AA12" s="42" t="s">
        <v>80</v>
      </c>
    </row>
    <row r="13" spans="1:27" s="12" customFormat="1" ht="18" x14ac:dyDescent="0.25">
      <c r="A13" s="15"/>
      <c r="B13" s="20">
        <f>IF(H12="","",IF(MONTH(H12+1)&lt;&gt;MONTH(H12),"",H12+1))</f>
        <v>43478</v>
      </c>
      <c r="C13" s="20">
        <f>IF(B13="","",IF(MONTH(B13+1)&lt;&gt;MONTH(B13),"",B13+1))</f>
        <v>43479</v>
      </c>
      <c r="D13" s="20">
        <f t="shared" si="0"/>
        <v>43480</v>
      </c>
      <c r="E13" s="20">
        <f t="shared" si="0"/>
        <v>43481</v>
      </c>
      <c r="F13" s="20">
        <f t="shared" si="0"/>
        <v>43482</v>
      </c>
      <c r="G13" s="20">
        <f t="shared" si="0"/>
        <v>43483</v>
      </c>
      <c r="H13" s="20">
        <f t="shared" si="0"/>
        <v>43484</v>
      </c>
      <c r="I13" s="13"/>
      <c r="J13" s="20">
        <f>IF(P12="","",IF(MONTH(P12+1)&lt;&gt;MONTH(P12),"",P12+1))</f>
        <v>43506</v>
      </c>
      <c r="K13" s="20">
        <f>IF(J13="","",IF(MONTH(J13+1)&lt;&gt;MONTH(J13),"",J13+1))</f>
        <v>43507</v>
      </c>
      <c r="L13" s="20">
        <f t="shared" si="1"/>
        <v>43508</v>
      </c>
      <c r="M13" s="20">
        <f t="shared" si="1"/>
        <v>43509</v>
      </c>
      <c r="N13" s="20">
        <f t="shared" si="1"/>
        <v>43510</v>
      </c>
      <c r="O13" s="20">
        <f t="shared" si="1"/>
        <v>43511</v>
      </c>
      <c r="P13" s="20">
        <f t="shared" si="1"/>
        <v>43512</v>
      </c>
      <c r="Q13" s="13"/>
      <c r="R13" s="20">
        <f>IF(X12="","",IF(MONTH(X12+1)&lt;&gt;MONTH(X12),"",X12+1))</f>
        <v>43534</v>
      </c>
      <c r="S13" s="20">
        <f>IF(R13="","",IF(MONTH(R13+1)&lt;&gt;MONTH(R13),"",R13+1))</f>
        <v>43535</v>
      </c>
      <c r="T13" s="20">
        <f t="shared" si="2"/>
        <v>43536</v>
      </c>
      <c r="U13" s="20">
        <f t="shared" si="2"/>
        <v>43537</v>
      </c>
      <c r="V13" s="20">
        <f t="shared" si="2"/>
        <v>43538</v>
      </c>
      <c r="W13" s="20">
        <f t="shared" si="2"/>
        <v>43539</v>
      </c>
      <c r="X13" s="20">
        <f t="shared" si="2"/>
        <v>43540</v>
      </c>
      <c r="AA13" s="42" t="s">
        <v>81</v>
      </c>
    </row>
    <row r="14" spans="1:27" s="12" customFormat="1" ht="18" x14ac:dyDescent="0.25">
      <c r="A14" s="15"/>
      <c r="B14" s="20">
        <f>IF(H13="","",IF(MONTH(H13+1)&lt;&gt;MONTH(H13),"",H13+1))</f>
        <v>43485</v>
      </c>
      <c r="C14" s="20">
        <f>IF(B14="","",IF(MONTH(B14+1)&lt;&gt;MONTH(B14),"",B14+1))</f>
        <v>43486</v>
      </c>
      <c r="D14" s="20">
        <f t="shared" si="0"/>
        <v>43487</v>
      </c>
      <c r="E14" s="20">
        <f t="shared" si="0"/>
        <v>43488</v>
      </c>
      <c r="F14" s="20">
        <f t="shared" si="0"/>
        <v>43489</v>
      </c>
      <c r="G14" s="20">
        <f t="shared" si="0"/>
        <v>43490</v>
      </c>
      <c r="H14" s="20">
        <f t="shared" si="0"/>
        <v>43491</v>
      </c>
      <c r="I14" s="13"/>
      <c r="J14" s="20">
        <f>IF(P13="","",IF(MONTH(P13+1)&lt;&gt;MONTH(P13),"",P13+1))</f>
        <v>43513</v>
      </c>
      <c r="K14" s="20">
        <f>IF(J14="","",IF(MONTH(J14+1)&lt;&gt;MONTH(J14),"",J14+1))</f>
        <v>43514</v>
      </c>
      <c r="L14" s="20">
        <f t="shared" si="1"/>
        <v>43515</v>
      </c>
      <c r="M14" s="20">
        <f t="shared" si="1"/>
        <v>43516</v>
      </c>
      <c r="N14" s="20">
        <f t="shared" si="1"/>
        <v>43517</v>
      </c>
      <c r="O14" s="20">
        <f t="shared" si="1"/>
        <v>43518</v>
      </c>
      <c r="P14" s="20">
        <f t="shared" si="1"/>
        <v>43519</v>
      </c>
      <c r="Q14" s="13"/>
      <c r="R14" s="20">
        <f>IF(X13="","",IF(MONTH(X13+1)&lt;&gt;MONTH(X13),"",X13+1))</f>
        <v>43541</v>
      </c>
      <c r="S14" s="20">
        <f>IF(R14="","",IF(MONTH(R14+1)&lt;&gt;MONTH(R14),"",R14+1))</f>
        <v>43542</v>
      </c>
      <c r="T14" s="20">
        <f t="shared" si="2"/>
        <v>43543</v>
      </c>
      <c r="U14" s="20">
        <f t="shared" si="2"/>
        <v>43544</v>
      </c>
      <c r="V14" s="20">
        <f t="shared" si="2"/>
        <v>43545</v>
      </c>
      <c r="W14" s="20">
        <f t="shared" si="2"/>
        <v>43546</v>
      </c>
      <c r="X14" s="20">
        <f t="shared" si="2"/>
        <v>43547</v>
      </c>
      <c r="AA14" s="42" t="s">
        <v>76</v>
      </c>
    </row>
    <row r="15" spans="1:27" s="12" customFormat="1" ht="18" x14ac:dyDescent="0.25">
      <c r="A15" s="15"/>
      <c r="B15" s="20">
        <f>IF(H14="","",IF(MONTH(H14+1)&lt;&gt;MONTH(H14),"",H14+1))</f>
        <v>43492</v>
      </c>
      <c r="C15" s="20">
        <f>IF(B15="","",IF(MONTH(B15+1)&lt;&gt;MONTH(B15),"",B15+1))</f>
        <v>43493</v>
      </c>
      <c r="D15" s="20">
        <f t="shared" si="0"/>
        <v>43494</v>
      </c>
      <c r="E15" s="20">
        <f t="shared" si="0"/>
        <v>43495</v>
      </c>
      <c r="F15" s="20">
        <f t="shared" si="0"/>
        <v>43496</v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43520</v>
      </c>
      <c r="K15" s="20">
        <f>IF(J15="","",IF(MONTH(J15+1)&lt;&gt;MONTH(J15),"",J15+1))</f>
        <v>43521</v>
      </c>
      <c r="L15" s="20">
        <f t="shared" si="1"/>
        <v>43522</v>
      </c>
      <c r="M15" s="20">
        <f t="shared" si="1"/>
        <v>43523</v>
      </c>
      <c r="N15" s="20">
        <f t="shared" si="1"/>
        <v>43524</v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43548</v>
      </c>
      <c r="S15" s="20">
        <f>IF(R15="","",IF(MONTH(R15+1)&lt;&gt;MONTH(R15),"",R15+1))</f>
        <v>43549</v>
      </c>
      <c r="T15" s="20">
        <f t="shared" si="2"/>
        <v>43550</v>
      </c>
      <c r="U15" s="20">
        <f t="shared" si="2"/>
        <v>43551</v>
      </c>
      <c r="V15" s="20">
        <f t="shared" si="2"/>
        <v>43552</v>
      </c>
      <c r="W15" s="20">
        <f t="shared" si="2"/>
        <v>43553</v>
      </c>
      <c r="X15" s="20">
        <f t="shared" si="2"/>
        <v>43554</v>
      </c>
      <c r="AA15" s="43" t="s">
        <v>104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>
        <f>IF(X15="","",IF(MONTH(X15+1)&lt;&gt;MONTH(X15),"",X15+1))</f>
        <v>43555</v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43" t="s">
        <v>105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43" t="s">
        <v>106</v>
      </c>
    </row>
    <row r="18" spans="1:27" ht="20.25" x14ac:dyDescent="0.3">
      <c r="A18" s="16"/>
      <c r="B18" s="50">
        <f>DATE(YEAR(R9+42),MONTH(R9+42),1)</f>
        <v>43556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43586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43617</v>
      </c>
      <c r="S18" s="51"/>
      <c r="T18" s="51"/>
      <c r="U18" s="51"/>
      <c r="V18" s="51"/>
      <c r="W18" s="51"/>
      <c r="X18" s="52"/>
      <c r="AA18" s="43" t="s">
        <v>71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43" t="s">
        <v>72</v>
      </c>
    </row>
    <row r="20" spans="1:27" ht="18" x14ac:dyDescent="0.25">
      <c r="A20" s="15"/>
      <c r="B20" s="18"/>
      <c r="C20" s="18"/>
      <c r="D20" s="18"/>
      <c r="E20" s="18"/>
      <c r="F20" s="18"/>
      <c r="G20" s="18"/>
      <c r="H20" s="18"/>
      <c r="I20" s="13"/>
      <c r="J20" s="18"/>
      <c r="K20" s="18"/>
      <c r="L20" s="18"/>
      <c r="M20" s="18"/>
      <c r="N20" s="18"/>
      <c r="O20" s="18"/>
      <c r="P20" s="18"/>
      <c r="Q20" s="14"/>
      <c r="R20" s="18"/>
      <c r="S20" s="18"/>
      <c r="T20" s="18"/>
      <c r="U20" s="18"/>
      <c r="V20" s="18"/>
      <c r="W20" s="18"/>
      <c r="X20" s="18"/>
      <c r="AA20" s="43" t="s">
        <v>107</v>
      </c>
    </row>
    <row r="21" spans="1:27" ht="18" x14ac:dyDescent="0.25">
      <c r="A21" s="15"/>
      <c r="B21" s="20" t="str">
        <f>IF(WEEKDAY(B18,1)=$O$3,B18,"")</f>
        <v/>
      </c>
      <c r="C21" s="21">
        <f>IF(B21="",IF(WEEKDAY(B18,1)=MOD($O$3,7)+1,B18,""),B21+1)</f>
        <v>43556</v>
      </c>
      <c r="D21" s="20">
        <f>IF(C21="",IF(WEEKDAY(B18,1)=MOD($O$3+1,7)+1,B18,""),C21+1)</f>
        <v>43557</v>
      </c>
      <c r="E21" s="20">
        <f>IF(D21="",IF(WEEKDAY(B18,1)=MOD($O$3+2,7)+1,B18,""),D21+1)</f>
        <v>43558</v>
      </c>
      <c r="F21" s="20">
        <f>IF(E21="",IF(WEEKDAY(B18,1)=MOD($O$3+3,7)+1,B18,""),E21+1)</f>
        <v>43559</v>
      </c>
      <c r="G21" s="20">
        <f>IF(F21="",IF(WEEKDAY(B18,1)=MOD($O$3+4,7)+1,B18,""),F21+1)</f>
        <v>43560</v>
      </c>
      <c r="H21" s="20">
        <f>IF(G21="",IF(WEEKDAY(B18,1)=MOD($O$3+5,7)+1,B18,""),G21+1)</f>
        <v>43561</v>
      </c>
      <c r="I21" s="13"/>
      <c r="J21" s="20" t="str">
        <f>IF(WEEKDAY(J18,1)=$O$3,J18,"")</f>
        <v/>
      </c>
      <c r="K21" s="20" t="str">
        <f>IF(J21="",IF(WEEKDAY(J18,1)=MOD($O$3,7)+1,J18,""),J21+1)</f>
        <v/>
      </c>
      <c r="L21" s="20" t="str">
        <f>IF(K21="",IF(WEEKDAY(J18,1)=MOD($O$3+1,7)+1,J18,""),K21+1)</f>
        <v/>
      </c>
      <c r="M21" s="24">
        <f>IF(L21="",IF(WEEKDAY(J18,1)=MOD($O$3+2,7)+1,J18,""),L21+1)</f>
        <v>43586</v>
      </c>
      <c r="N21" s="20">
        <f>IF(M21="",IF(WEEKDAY(J18,1)=MOD($O$3+3,7)+1,J18,""),M21+1)</f>
        <v>43587</v>
      </c>
      <c r="O21" s="20">
        <f>IF(N21="",IF(WEEKDAY(J18,1)=MOD($O$3+4,7)+1,J18,""),N21+1)</f>
        <v>43588</v>
      </c>
      <c r="P21" s="20">
        <f>IF(O21="",IF(WEEKDAY(J18,1)=MOD($O$3+5,7)+1,J18,""),O21+1)</f>
        <v>43589</v>
      </c>
      <c r="Q21" s="13"/>
      <c r="R21" s="20" t="str">
        <f>IF(WEEKDAY(R18,1)=$O$3,R18,"")</f>
        <v/>
      </c>
      <c r="S21" s="20" t="str">
        <f>IF(R21="",IF(WEEKDAY(R18,1)=MOD($O$3,7)+1,R18,""),R21+1)</f>
        <v/>
      </c>
      <c r="T21" s="20" t="str">
        <f>IF(S21="",IF(WEEKDAY(R18,1)=MOD($O$3+1,7)+1,R18,""),S21+1)</f>
        <v/>
      </c>
      <c r="U21" s="20" t="str">
        <f>IF(T21="",IF(WEEKDAY(R18,1)=MOD($O$3+2,7)+1,R18,""),T21+1)</f>
        <v/>
      </c>
      <c r="V21" s="20" t="str">
        <f>IF(U21="",IF(WEEKDAY(R18,1)=MOD($O$3+3,7)+1,R18,""),U21+1)</f>
        <v/>
      </c>
      <c r="W21" s="20" t="str">
        <f>IF(V21="",IF(WEEKDAY(R18,1)=MOD($O$3+4,7)+1,R18,""),V21+1)</f>
        <v/>
      </c>
      <c r="X21" s="20">
        <f>IF(W21="",IF(WEEKDAY(R18,1)=MOD($O$3+5,7)+1,R18,""),W21+1)</f>
        <v>43617</v>
      </c>
      <c r="AA21" s="43" t="s">
        <v>73</v>
      </c>
    </row>
    <row r="22" spans="1:27" ht="18" x14ac:dyDescent="0.25">
      <c r="A22" s="15"/>
      <c r="B22" s="20">
        <f>IF(H21="","",IF(MONTH(H21+1)&lt;&gt;MONTH(H21),"",H21+1))</f>
        <v>43562</v>
      </c>
      <c r="C22" s="20">
        <f>IF(B22="","",IF(MONTH(B22+1)&lt;&gt;MONTH(B22),"",B22+1))</f>
        <v>43563</v>
      </c>
      <c r="D22" s="20">
        <f t="shared" ref="D22:H26" si="3">IF(C22="","",IF(MONTH(C22+1)&lt;&gt;MONTH(C22),"",C22+1))</f>
        <v>43564</v>
      </c>
      <c r="E22" s="20">
        <f t="shared" si="3"/>
        <v>43565</v>
      </c>
      <c r="F22" s="20">
        <f t="shared" si="3"/>
        <v>43566</v>
      </c>
      <c r="G22" s="20">
        <f t="shared" si="3"/>
        <v>43567</v>
      </c>
      <c r="H22" s="20">
        <f t="shared" si="3"/>
        <v>43568</v>
      </c>
      <c r="I22" s="13"/>
      <c r="J22" s="20">
        <f>IF(P21="","",IF(MONTH(P21+1)&lt;&gt;MONTH(P21),"",P21+1))</f>
        <v>43590</v>
      </c>
      <c r="K22" s="21">
        <f>IF(J22="","",IF(MONTH(J22+1)&lt;&gt;MONTH(J22),"",J22+1))</f>
        <v>43591</v>
      </c>
      <c r="L22" s="20">
        <f t="shared" ref="L22:P26" si="4">IF(K22="","",IF(MONTH(K22+1)&lt;&gt;MONTH(K22),"",K22+1))</f>
        <v>43592</v>
      </c>
      <c r="M22" s="20">
        <f t="shared" si="4"/>
        <v>43593</v>
      </c>
      <c r="N22" s="20">
        <f t="shared" si="4"/>
        <v>43594</v>
      </c>
      <c r="O22" s="20">
        <f t="shared" si="4"/>
        <v>43595</v>
      </c>
      <c r="P22" s="20">
        <f t="shared" si="4"/>
        <v>43596</v>
      </c>
      <c r="Q22" s="13"/>
      <c r="R22" s="20">
        <f>IF(X21="","",IF(MONTH(X21+1)&lt;&gt;MONTH(X21),"",X21+1))</f>
        <v>43618</v>
      </c>
      <c r="S22" s="21">
        <f>IF(R22="","",IF(MONTH(R22+1)&lt;&gt;MONTH(R22),"",R22+1))</f>
        <v>43619</v>
      </c>
      <c r="T22" s="20">
        <f t="shared" ref="T22:X26" si="5">IF(S22="","",IF(MONTH(S22+1)&lt;&gt;MONTH(S22),"",S22+1))</f>
        <v>43620</v>
      </c>
      <c r="U22" s="22">
        <f t="shared" si="5"/>
        <v>43621</v>
      </c>
      <c r="V22" s="20">
        <f t="shared" si="5"/>
        <v>43622</v>
      </c>
      <c r="W22" s="20">
        <f t="shared" si="5"/>
        <v>43623</v>
      </c>
      <c r="X22" s="20">
        <f t="shared" si="5"/>
        <v>43624</v>
      </c>
      <c r="AA22" s="43" t="s">
        <v>74</v>
      </c>
    </row>
    <row r="23" spans="1:27" ht="18" x14ac:dyDescent="0.25">
      <c r="A23" s="15"/>
      <c r="B23" s="20">
        <f>IF(H22="","",IF(MONTH(H22+1)&lt;&gt;MONTH(H22),"",H22+1))</f>
        <v>43569</v>
      </c>
      <c r="C23" s="23">
        <f>IF(B23="","",IF(MONTH(B23+1)&lt;&gt;MONTH(B23),"",B23+1))</f>
        <v>43570</v>
      </c>
      <c r="D23" s="23">
        <f t="shared" si="3"/>
        <v>43571</v>
      </c>
      <c r="E23" s="23">
        <f t="shared" si="3"/>
        <v>43572</v>
      </c>
      <c r="F23" s="23">
        <f t="shared" si="3"/>
        <v>43573</v>
      </c>
      <c r="G23" s="24">
        <f t="shared" si="3"/>
        <v>43574</v>
      </c>
      <c r="H23" s="20">
        <f t="shared" si="3"/>
        <v>43575</v>
      </c>
      <c r="I23" s="13"/>
      <c r="J23" s="20">
        <f>IF(P22="","",IF(MONTH(P22+1)&lt;&gt;MONTH(P22),"",P22+1))</f>
        <v>43597</v>
      </c>
      <c r="K23" s="20">
        <f>IF(J23="","",IF(MONTH(J23+1)&lt;&gt;MONTH(J23),"",J23+1))</f>
        <v>43598</v>
      </c>
      <c r="L23" s="20">
        <f t="shared" si="4"/>
        <v>43599</v>
      </c>
      <c r="M23" s="20">
        <f t="shared" si="4"/>
        <v>43600</v>
      </c>
      <c r="N23" s="20">
        <f t="shared" si="4"/>
        <v>43601</v>
      </c>
      <c r="O23" s="20">
        <f t="shared" si="4"/>
        <v>43602</v>
      </c>
      <c r="P23" s="20">
        <f t="shared" si="4"/>
        <v>43603</v>
      </c>
      <c r="Q23" s="13"/>
      <c r="R23" s="20">
        <f>IF(X22="","",IF(MONTH(X22+1)&lt;&gt;MONTH(X22),"",X22+1))</f>
        <v>43625</v>
      </c>
      <c r="S23" s="24">
        <f>IF(R23="","",IF(MONTH(R23+1)&lt;&gt;MONTH(R23),"",R23+1))</f>
        <v>43626</v>
      </c>
      <c r="T23" s="20">
        <f t="shared" si="5"/>
        <v>43627</v>
      </c>
      <c r="U23" s="20">
        <f t="shared" si="5"/>
        <v>43628</v>
      </c>
      <c r="V23" s="20">
        <f t="shared" si="5"/>
        <v>43629</v>
      </c>
      <c r="W23" s="22">
        <f t="shared" si="5"/>
        <v>43630</v>
      </c>
      <c r="X23" s="20">
        <f t="shared" si="5"/>
        <v>43631</v>
      </c>
      <c r="AA23" s="43" t="s">
        <v>108</v>
      </c>
    </row>
    <row r="24" spans="1:27" ht="18" x14ac:dyDescent="0.25">
      <c r="A24" s="15"/>
      <c r="B24" s="20">
        <f>IF(H23="","",IF(MONTH(H23+1)&lt;&gt;MONTH(H23),"",H23+1))</f>
        <v>43576</v>
      </c>
      <c r="C24" s="24">
        <f>IF(B24="","",IF(MONTH(B24+1)&lt;&gt;MONTH(B24),"",B24+1))</f>
        <v>43577</v>
      </c>
      <c r="D24" s="20">
        <f t="shared" si="3"/>
        <v>43578</v>
      </c>
      <c r="E24" s="20">
        <f t="shared" si="3"/>
        <v>43579</v>
      </c>
      <c r="F24" s="20">
        <f t="shared" si="3"/>
        <v>43580</v>
      </c>
      <c r="G24" s="20">
        <f t="shared" si="3"/>
        <v>43581</v>
      </c>
      <c r="H24" s="20">
        <f t="shared" si="3"/>
        <v>43582</v>
      </c>
      <c r="I24" s="13"/>
      <c r="J24" s="20">
        <f>IF(P23="","",IF(MONTH(P23+1)&lt;&gt;MONTH(P23),"",P23+1))</f>
        <v>43604</v>
      </c>
      <c r="K24" s="20">
        <f>IF(J24="","",IF(MONTH(J24+1)&lt;&gt;MONTH(J24),"",J24+1))</f>
        <v>43605</v>
      </c>
      <c r="L24" s="20">
        <f t="shared" si="4"/>
        <v>43606</v>
      </c>
      <c r="M24" s="20">
        <f t="shared" si="4"/>
        <v>43607</v>
      </c>
      <c r="N24" s="20">
        <f t="shared" si="4"/>
        <v>43608</v>
      </c>
      <c r="O24" s="22">
        <f t="shared" si="4"/>
        <v>43609</v>
      </c>
      <c r="P24" s="20">
        <f t="shared" si="4"/>
        <v>43610</v>
      </c>
      <c r="Q24" s="13"/>
      <c r="R24" s="20">
        <f>IF(X23="","",IF(MONTH(X23+1)&lt;&gt;MONTH(X23),"",X23+1))</f>
        <v>43632</v>
      </c>
      <c r="S24" s="20">
        <f>IF(R24="","",IF(MONTH(R24+1)&lt;&gt;MONTH(R24),"",R24+1))</f>
        <v>43633</v>
      </c>
      <c r="T24" s="20">
        <f t="shared" si="5"/>
        <v>43634</v>
      </c>
      <c r="U24" s="20">
        <f t="shared" si="5"/>
        <v>43635</v>
      </c>
      <c r="V24" s="24">
        <f t="shared" si="5"/>
        <v>43636</v>
      </c>
      <c r="W24" s="20">
        <f t="shared" si="5"/>
        <v>43637</v>
      </c>
      <c r="X24" s="20">
        <f t="shared" si="5"/>
        <v>43638</v>
      </c>
      <c r="AA24" s="39"/>
    </row>
    <row r="25" spans="1:27" ht="18" x14ac:dyDescent="0.25">
      <c r="A25" s="15"/>
      <c r="B25" s="20">
        <f>IF(H24="","",IF(MONTH(H24+1)&lt;&gt;MONTH(H24),"",H24+1))</f>
        <v>43583</v>
      </c>
      <c r="C25" s="20">
        <f>IF(B25="","",IF(MONTH(B25+1)&lt;&gt;MONTH(B25),"",B25+1))</f>
        <v>43584</v>
      </c>
      <c r="D25" s="20">
        <f t="shared" si="3"/>
        <v>43585</v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43611</v>
      </c>
      <c r="K25" s="20">
        <f>IF(J25="","",IF(MONTH(J25+1)&lt;&gt;MONTH(J25),"",J25+1))</f>
        <v>43612</v>
      </c>
      <c r="L25" s="20">
        <f t="shared" si="4"/>
        <v>43613</v>
      </c>
      <c r="M25" s="20">
        <f t="shared" si="4"/>
        <v>43614</v>
      </c>
      <c r="N25" s="24">
        <f t="shared" si="4"/>
        <v>43615</v>
      </c>
      <c r="O25" s="20">
        <f t="shared" si="4"/>
        <v>43616</v>
      </c>
      <c r="P25" s="20" t="str">
        <f t="shared" si="4"/>
        <v/>
      </c>
      <c r="Q25" s="13"/>
      <c r="R25" s="20">
        <f>IF(X24="","",IF(MONTH(X24+1)&lt;&gt;MONTH(X24),"",X24+1))</f>
        <v>43639</v>
      </c>
      <c r="S25" s="20">
        <f>IF(R25="","",IF(MONTH(R25+1)&lt;&gt;MONTH(R25),"",R25+1))</f>
        <v>43640</v>
      </c>
      <c r="T25" s="20">
        <f t="shared" si="5"/>
        <v>43641</v>
      </c>
      <c r="U25" s="20">
        <f t="shared" si="5"/>
        <v>43642</v>
      </c>
      <c r="V25" s="20">
        <f t="shared" si="5"/>
        <v>43643</v>
      </c>
      <c r="W25" s="20">
        <f t="shared" si="5"/>
        <v>43644</v>
      </c>
      <c r="X25" s="20">
        <f t="shared" si="5"/>
        <v>43645</v>
      </c>
      <c r="AA25" s="31" t="s">
        <v>33</v>
      </c>
    </row>
    <row r="26" spans="1:27" ht="18" x14ac:dyDescent="0.25">
      <c r="A26" s="15"/>
      <c r="B26" s="20" t="str">
        <f>IF(H25="","",IF(MONTH(H25+1)&lt;&gt;MONTH(H25),"",H25+1))</f>
        <v/>
      </c>
      <c r="C26" s="20" t="str">
        <f>IF(B26="","",IF(MONTH(B26+1)&lt;&gt;MONTH(B26),"",B26+1))</f>
        <v/>
      </c>
      <c r="D26" s="20" t="str">
        <f t="shared" si="3"/>
        <v/>
      </c>
      <c r="E26" s="20" t="str">
        <f t="shared" si="3"/>
        <v/>
      </c>
      <c r="F26" s="20" t="str">
        <f t="shared" si="3"/>
        <v/>
      </c>
      <c r="G26" s="20" t="str">
        <f t="shared" si="3"/>
        <v/>
      </c>
      <c r="H26" s="20" t="str">
        <f t="shared" si="3"/>
        <v/>
      </c>
      <c r="I26" s="13"/>
      <c r="J26" s="20" t="str">
        <f>IF(P25="","",IF(MONTH(P25+1)&lt;&gt;MONTH(P25),"",P25+1))</f>
        <v/>
      </c>
      <c r="K26" s="20" t="str">
        <f>IF(J26="","",IF(MONTH(J26+1)&lt;&gt;MONTH(J26),"",J26+1))</f>
        <v/>
      </c>
      <c r="L26" s="20" t="str">
        <f t="shared" si="4"/>
        <v/>
      </c>
      <c r="M26" s="20" t="str">
        <f t="shared" si="4"/>
        <v/>
      </c>
      <c r="N26" s="20" t="str">
        <f t="shared" si="4"/>
        <v/>
      </c>
      <c r="O26" s="20" t="str">
        <f t="shared" si="4"/>
        <v/>
      </c>
      <c r="P26" s="20" t="str">
        <f t="shared" si="4"/>
        <v/>
      </c>
      <c r="Q26" s="13"/>
      <c r="R26" s="20">
        <f>IF(X25="","",IF(MONTH(X25+1)&lt;&gt;MONTH(X25),"",X25+1))</f>
        <v>43646</v>
      </c>
      <c r="S26" s="20" t="str">
        <f>IF(R26="","",IF(MONTH(R26+1)&lt;&gt;MONTH(R26),"",R26+1))</f>
        <v/>
      </c>
      <c r="T26" s="20" t="str">
        <f t="shared" si="5"/>
        <v/>
      </c>
      <c r="U26" s="20" t="str">
        <f t="shared" si="5"/>
        <v/>
      </c>
      <c r="V26" s="20" t="str">
        <f t="shared" si="5"/>
        <v/>
      </c>
      <c r="W26" s="20" t="str">
        <f t="shared" si="5"/>
        <v/>
      </c>
      <c r="X26" s="20" t="str">
        <f t="shared" si="5"/>
        <v/>
      </c>
      <c r="AA26" s="28">
        <v>42376</v>
      </c>
    </row>
    <row r="27" spans="1:27" ht="18" x14ac:dyDescent="0.2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AA27" s="28">
        <v>42404</v>
      </c>
    </row>
    <row r="28" spans="1:27" ht="20.25" x14ac:dyDescent="0.3">
      <c r="A28" s="16"/>
      <c r="B28" s="50">
        <f>DATE(YEAR(R18+42),MONTH(R18+42),1)</f>
        <v>43647</v>
      </c>
      <c r="C28" s="51"/>
      <c r="D28" s="51"/>
      <c r="E28" s="51"/>
      <c r="F28" s="51"/>
      <c r="G28" s="51"/>
      <c r="H28" s="52"/>
      <c r="I28" s="13"/>
      <c r="J28" s="50">
        <f>DATE(YEAR(B28+42),MONTH(B28+42),1)</f>
        <v>43678</v>
      </c>
      <c r="K28" s="51"/>
      <c r="L28" s="51"/>
      <c r="M28" s="51"/>
      <c r="N28" s="51"/>
      <c r="O28" s="51"/>
      <c r="P28" s="52"/>
      <c r="Q28" s="13"/>
      <c r="R28" s="50">
        <f>DATE(YEAR(J28+42),MONTH(J28+42),1)</f>
        <v>43709</v>
      </c>
      <c r="S28" s="51"/>
      <c r="T28" s="51"/>
      <c r="U28" s="51"/>
      <c r="V28" s="51"/>
      <c r="W28" s="51"/>
      <c r="X28" s="52"/>
      <c r="AA28" s="28">
        <v>42433</v>
      </c>
    </row>
    <row r="29" spans="1:27" ht="18" x14ac:dyDescent="0.25">
      <c r="A29" s="15"/>
      <c r="B29" s="17" t="str">
        <f>CHOOSE(1+MOD($O$3+1-2,7),"Su","M","Tu","W","Th","F","Sa")</f>
        <v>Su</v>
      </c>
      <c r="C29" s="18" t="str">
        <f>CHOOSE(1+MOD($O$3+2-2,7),"Su","M","Tu","W","Th","F","Sa")</f>
        <v>M</v>
      </c>
      <c r="D29" s="18" t="str">
        <f>CHOOSE(1+MOD($O$3+3-2,7),"Su","M","Tu","W","Th","F","Sa")</f>
        <v>Tu</v>
      </c>
      <c r="E29" s="18" t="str">
        <f>CHOOSE(1+MOD($O$3+4-2,7),"Su","M","Tu","W","Th","F","Sa")</f>
        <v>W</v>
      </c>
      <c r="F29" s="18" t="str">
        <f>CHOOSE(1+MOD($O$3+5-2,7),"Su","M","Tu","W","Th","F","Sa")</f>
        <v>Th</v>
      </c>
      <c r="G29" s="18" t="str">
        <f>CHOOSE(1+MOD($O$3+6-2,7),"Su","M","Tu","W","Th","F","Sa")</f>
        <v>F</v>
      </c>
      <c r="H29" s="19" t="str">
        <f>CHOOSE(1+MOD($O$3+7-2,7),"Su","M","Tu","W","Th","F","Sa")</f>
        <v>Sa</v>
      </c>
      <c r="I29" s="13"/>
      <c r="J29" s="17" t="str">
        <f>CHOOSE(1+MOD($O$3+1-2,7),"Su","M","Tu","W","Th","F","Sa")</f>
        <v>Su</v>
      </c>
      <c r="K29" s="18" t="str">
        <f>CHOOSE(1+MOD($O$3+2-2,7),"Su","M","Tu","W","Th","F","Sa")</f>
        <v>M</v>
      </c>
      <c r="L29" s="18" t="str">
        <f>CHOOSE(1+MOD($O$3+3-2,7),"Su","M","Tu","W","Th","F","Sa")</f>
        <v>Tu</v>
      </c>
      <c r="M29" s="18" t="str">
        <f>CHOOSE(1+MOD($O$3+4-2,7),"Su","M","Tu","W","Th","F","Sa")</f>
        <v>W</v>
      </c>
      <c r="N29" s="18" t="str">
        <f>CHOOSE(1+MOD($O$3+5-2,7),"Su","M","Tu","W","Th","F","Sa")</f>
        <v>Th</v>
      </c>
      <c r="O29" s="18" t="str">
        <f>CHOOSE(1+MOD($O$3+6-2,7),"Su","M","Tu","W","Th","F","Sa")</f>
        <v>F</v>
      </c>
      <c r="P29" s="19" t="str">
        <f>CHOOSE(1+MOD($O$3+7-2,7),"Su","M","Tu","W","Th","F","Sa")</f>
        <v>Sa</v>
      </c>
      <c r="Q29" s="14"/>
      <c r="R29" s="17" t="str">
        <f>CHOOSE(1+MOD($O$3+1-2,7),"Su","M","Tu","W","Th","F","Sa")</f>
        <v>Su</v>
      </c>
      <c r="S29" s="18" t="str">
        <f>CHOOSE(1+MOD($O$3+2-2,7),"Su","M","Tu","W","Th","F","Sa")</f>
        <v>M</v>
      </c>
      <c r="T29" s="18" t="str">
        <f>CHOOSE(1+MOD($O$3+3-2,7),"Su","M","Tu","W","Th","F","Sa")</f>
        <v>Tu</v>
      </c>
      <c r="U29" s="18" t="str">
        <f>CHOOSE(1+MOD($O$3+4-2,7),"Su","M","Tu","W","Th","F","Sa")</f>
        <v>W</v>
      </c>
      <c r="V29" s="18" t="str">
        <f>CHOOSE(1+MOD($O$3+5-2,7),"Su","M","Tu","W","Th","F","Sa")</f>
        <v>Th</v>
      </c>
      <c r="W29" s="18" t="str">
        <f>CHOOSE(1+MOD($O$3+6-2,7),"Su","M","Tu","W","Th","F","Sa")</f>
        <v>F</v>
      </c>
      <c r="X29" s="19" t="str">
        <f>CHOOSE(1+MOD($O$3+7-2,7),"Su","M","Tu","W","Th","F","Sa")</f>
        <v>Sa</v>
      </c>
      <c r="AA29" s="29">
        <v>42461</v>
      </c>
    </row>
    <row r="30" spans="1:27" ht="18" x14ac:dyDescent="0.25">
      <c r="A30" s="15"/>
      <c r="B30" s="20" t="str">
        <f>IF(WEEKDAY(B28,1)=$O$3,B28,"")</f>
        <v/>
      </c>
      <c r="C30" s="23">
        <f>IF(B30="",IF(WEEKDAY(B28,1)=MOD($O$3,7)+1,B28,""),B30+1)</f>
        <v>43647</v>
      </c>
      <c r="D30" s="23">
        <f>IF(C30="",IF(WEEKDAY(B28,1)=MOD($O$3+1,7)+1,B28,""),C30+1)</f>
        <v>43648</v>
      </c>
      <c r="E30" s="23">
        <f>IF(D30="",IF(WEEKDAY(B28,1)=MOD($O$3+2,7)+1,B28,""),D30+1)</f>
        <v>43649</v>
      </c>
      <c r="F30" s="23">
        <f>IF(E30="",IF(WEEKDAY(B28,1)=MOD($O$3+3,7)+1,B28,""),E30+1)</f>
        <v>43650</v>
      </c>
      <c r="G30" s="23">
        <f>IF(F30="",IF(WEEKDAY(B28,1)=MOD($O$3+4,7)+1,B28,""),F30+1)</f>
        <v>43651</v>
      </c>
      <c r="H30" s="20">
        <f>IF(G30="",IF(WEEKDAY(B28,1)=MOD($O$3+5,7)+1,B28,""),G30+1)</f>
        <v>43652</v>
      </c>
      <c r="I30" s="13"/>
      <c r="J30" s="20" t="str">
        <f>IF(WEEKDAY(J28,1)=$O$3,J28,"")</f>
        <v/>
      </c>
      <c r="K30" s="20" t="str">
        <f>IF(J30="",IF(WEEKDAY(J28,1)=MOD($O$3,7)+1,J28,""),J30+1)</f>
        <v/>
      </c>
      <c r="L30" s="20" t="str">
        <f>IF(K30="",IF(WEEKDAY(J28,1)=MOD($O$3+1,7)+1,J28,""),K30+1)</f>
        <v/>
      </c>
      <c r="M30" s="20" t="str">
        <f>IF(L30="",IF(WEEKDAY(J28,1)=MOD($O$3+2,7)+1,J28,""),L30+1)</f>
        <v/>
      </c>
      <c r="N30" s="20">
        <f>IF(M30="",IF(WEEKDAY(J28,1)=MOD($O$3+3,7)+1,J28,""),M30+1)</f>
        <v>43678</v>
      </c>
      <c r="O30" s="20">
        <f>IF(N30="",IF(WEEKDAY(J28,1)=MOD($O$3+4,7)+1,J28,""),N30+1)</f>
        <v>43679</v>
      </c>
      <c r="P30" s="20">
        <f>IF(O30="",IF(WEEKDAY(J28,1)=MOD($O$3+5,7)+1,J28,""),O30+1)</f>
        <v>43680</v>
      </c>
      <c r="Q30" s="13"/>
      <c r="R30" s="20">
        <f>IF(WEEKDAY(R28,1)=$O$3,R28,"")</f>
        <v>43709</v>
      </c>
      <c r="S30" s="21">
        <f>IF(R30="",IF(WEEKDAY(R28,1)=MOD($O$3,7)+1,R28,""),R30+1)</f>
        <v>43710</v>
      </c>
      <c r="T30" s="20">
        <f>IF(S30="",IF(WEEKDAY(R28,1)=MOD($O$3+1,7)+1,R28,""),S30+1)</f>
        <v>43711</v>
      </c>
      <c r="U30" s="20">
        <f>IF(T30="",IF(WEEKDAY(R28,1)=MOD($O$3+2,7)+1,R28,""),T30+1)</f>
        <v>43712</v>
      </c>
      <c r="V30" s="20">
        <f>IF(U30="",IF(WEEKDAY(R28,1)=MOD($O$3+3,7)+1,R28,""),U30+1)</f>
        <v>43713</v>
      </c>
      <c r="W30" s="20">
        <f>IF(V30="",IF(WEEKDAY(R28,1)=MOD($O$3+4,7)+1,R28,""),V30+1)</f>
        <v>43714</v>
      </c>
      <c r="X30" s="20">
        <f>IF(W30="",IF(WEEKDAY(R28,1)=MOD($O$3+5,7)+1,R28,""),W30+1)</f>
        <v>43715</v>
      </c>
      <c r="AA30" s="29">
        <v>42496</v>
      </c>
    </row>
    <row r="31" spans="1:27" ht="18" x14ac:dyDescent="0.25">
      <c r="A31" s="15"/>
      <c r="B31" s="20">
        <f>IF(H30="","",IF(MONTH(H30+1)&lt;&gt;MONTH(H30),"",H30+1))</f>
        <v>43653</v>
      </c>
      <c r="C31" s="21">
        <f>IF(B31="","",IF(MONTH(B31+1)&lt;&gt;MONTH(B31),"",B31+1))</f>
        <v>43654</v>
      </c>
      <c r="D31" s="20">
        <f t="shared" ref="D31:H35" si="6">IF(C31="","",IF(MONTH(C31+1)&lt;&gt;MONTH(C31),"",C31+1))</f>
        <v>43655</v>
      </c>
      <c r="E31" s="20">
        <f t="shared" si="6"/>
        <v>43656</v>
      </c>
      <c r="F31" s="20">
        <f t="shared" si="6"/>
        <v>43657</v>
      </c>
      <c r="G31" s="20">
        <f t="shared" si="6"/>
        <v>43658</v>
      </c>
      <c r="H31" s="20">
        <f t="shared" si="6"/>
        <v>43659</v>
      </c>
      <c r="I31" s="13"/>
      <c r="J31" s="20">
        <f>IF(P30="","",IF(MONTH(P30+1)&lt;&gt;MONTH(P30),"",P30+1))</f>
        <v>43681</v>
      </c>
      <c r="K31" s="21">
        <f>IF(J31="","",IF(MONTH(J31+1)&lt;&gt;MONTH(J31),"",J31+1))</f>
        <v>43682</v>
      </c>
      <c r="L31" s="20">
        <f t="shared" ref="L31:P35" si="7">IF(K31="","",IF(MONTH(K31+1)&lt;&gt;MONTH(K31),"",K31+1))</f>
        <v>43683</v>
      </c>
      <c r="M31" s="20">
        <f t="shared" si="7"/>
        <v>43684</v>
      </c>
      <c r="N31" s="20">
        <f t="shared" si="7"/>
        <v>43685</v>
      </c>
      <c r="O31" s="20">
        <f t="shared" si="7"/>
        <v>43686</v>
      </c>
      <c r="P31" s="20">
        <f t="shared" si="7"/>
        <v>43687</v>
      </c>
      <c r="Q31" s="13"/>
      <c r="R31" s="20">
        <f>IF(X30="","",IF(MONTH(X30+1)&lt;&gt;MONTH(X30),"",X30+1))</f>
        <v>43716</v>
      </c>
      <c r="S31" s="20">
        <f>IF(R31="","",IF(MONTH(R31+1)&lt;&gt;MONTH(R31),"",R31+1))</f>
        <v>43717</v>
      </c>
      <c r="T31" s="20">
        <f t="shared" ref="T31:X35" si="8">IF(S31="","",IF(MONTH(S31+1)&lt;&gt;MONTH(S31),"",S31+1))</f>
        <v>43718</v>
      </c>
      <c r="U31" s="20">
        <f t="shared" si="8"/>
        <v>43719</v>
      </c>
      <c r="V31" s="20">
        <f t="shared" si="8"/>
        <v>43720</v>
      </c>
      <c r="W31" s="20">
        <f t="shared" si="8"/>
        <v>43721</v>
      </c>
      <c r="X31" s="20">
        <f t="shared" si="8"/>
        <v>43722</v>
      </c>
      <c r="AA31" s="29">
        <v>42524</v>
      </c>
    </row>
    <row r="32" spans="1:27" ht="18" x14ac:dyDescent="0.25">
      <c r="A32" s="15"/>
      <c r="B32" s="20">
        <f>IF(H31="","",IF(MONTH(H31+1)&lt;&gt;MONTH(H31),"",H31+1))</f>
        <v>43660</v>
      </c>
      <c r="C32" s="20">
        <f>IF(B32="","",IF(MONTH(B32+1)&lt;&gt;MONTH(B32),"",B32+1))</f>
        <v>43661</v>
      </c>
      <c r="D32" s="20">
        <f t="shared" si="6"/>
        <v>43662</v>
      </c>
      <c r="E32" s="20">
        <f t="shared" si="6"/>
        <v>43663</v>
      </c>
      <c r="F32" s="20">
        <f t="shared" si="6"/>
        <v>43664</v>
      </c>
      <c r="G32" s="20">
        <f t="shared" si="6"/>
        <v>43665</v>
      </c>
      <c r="H32" s="20">
        <f t="shared" si="6"/>
        <v>43666</v>
      </c>
      <c r="I32" s="13"/>
      <c r="J32" s="20">
        <f>IF(P31="","",IF(MONTH(P31+1)&lt;&gt;MONTH(P31),"",P31+1))</f>
        <v>43688</v>
      </c>
      <c r="K32" s="20">
        <f>IF(J32="","",IF(MONTH(J32+1)&lt;&gt;MONTH(J32),"",J32+1))</f>
        <v>43689</v>
      </c>
      <c r="L32" s="20">
        <f t="shared" si="7"/>
        <v>43690</v>
      </c>
      <c r="M32" s="20">
        <f t="shared" si="7"/>
        <v>43691</v>
      </c>
      <c r="N32" s="20">
        <f t="shared" si="7"/>
        <v>43692</v>
      </c>
      <c r="O32" s="20">
        <f t="shared" si="7"/>
        <v>43693</v>
      </c>
      <c r="P32" s="20">
        <f t="shared" si="7"/>
        <v>43694</v>
      </c>
      <c r="Q32" s="13"/>
      <c r="R32" s="20">
        <f>IF(X31="","",IF(MONTH(X31+1)&lt;&gt;MONTH(X31),"",X31+1))</f>
        <v>43723</v>
      </c>
      <c r="S32" s="20">
        <f>IF(R32="","",IF(MONTH(R32+1)&lt;&gt;MONTH(R32),"",R32+1))</f>
        <v>43724</v>
      </c>
      <c r="T32" s="20">
        <f t="shared" si="8"/>
        <v>43725</v>
      </c>
      <c r="U32" s="20">
        <f t="shared" si="8"/>
        <v>43726</v>
      </c>
      <c r="V32" s="20">
        <f t="shared" si="8"/>
        <v>43727</v>
      </c>
      <c r="W32" s="20">
        <f t="shared" si="8"/>
        <v>43728</v>
      </c>
      <c r="X32" s="20">
        <f t="shared" si="8"/>
        <v>43729</v>
      </c>
      <c r="AA32" s="29">
        <v>42559</v>
      </c>
    </row>
    <row r="33" spans="1:27" ht="18" x14ac:dyDescent="0.25">
      <c r="A33" s="15"/>
      <c r="B33" s="20">
        <f>IF(H32="","",IF(MONTH(H32+1)&lt;&gt;MONTH(H32),"",H32+1))</f>
        <v>43667</v>
      </c>
      <c r="C33" s="20">
        <f>IF(B33="","",IF(MONTH(B33+1)&lt;&gt;MONTH(B33),"",B33+1))</f>
        <v>43668</v>
      </c>
      <c r="D33" s="20">
        <f t="shared" si="6"/>
        <v>43669</v>
      </c>
      <c r="E33" s="20">
        <f t="shared" si="6"/>
        <v>43670</v>
      </c>
      <c r="F33" s="20">
        <f t="shared" si="6"/>
        <v>43671</v>
      </c>
      <c r="G33" s="20">
        <f t="shared" si="6"/>
        <v>43672</v>
      </c>
      <c r="H33" s="20">
        <f t="shared" si="6"/>
        <v>43673</v>
      </c>
      <c r="I33" s="13"/>
      <c r="J33" s="20">
        <f>IF(P32="","",IF(MONTH(P32+1)&lt;&gt;MONTH(P32),"",P32+1))</f>
        <v>43695</v>
      </c>
      <c r="K33" s="20">
        <f>IF(J33="","",IF(MONTH(J33+1)&lt;&gt;MONTH(J33),"",J33+1))</f>
        <v>43696</v>
      </c>
      <c r="L33" s="20">
        <f t="shared" si="7"/>
        <v>43697</v>
      </c>
      <c r="M33" s="20">
        <f t="shared" si="7"/>
        <v>43698</v>
      </c>
      <c r="N33" s="20">
        <f t="shared" si="7"/>
        <v>43699</v>
      </c>
      <c r="O33" s="20">
        <f t="shared" si="7"/>
        <v>43700</v>
      </c>
      <c r="P33" s="20">
        <f t="shared" si="7"/>
        <v>43701</v>
      </c>
      <c r="Q33" s="13"/>
      <c r="R33" s="20">
        <f>IF(X32="","",IF(MONTH(X32+1)&lt;&gt;MONTH(X32),"",X32+1))</f>
        <v>43730</v>
      </c>
      <c r="S33" s="20">
        <f>IF(R33="","",IF(MONTH(R33+1)&lt;&gt;MONTH(R33),"",R33+1))</f>
        <v>43731</v>
      </c>
      <c r="T33" s="20">
        <f t="shared" si="8"/>
        <v>43732</v>
      </c>
      <c r="U33" s="20">
        <f t="shared" si="8"/>
        <v>43733</v>
      </c>
      <c r="V33" s="20">
        <f t="shared" si="8"/>
        <v>43734</v>
      </c>
      <c r="W33" s="20">
        <f t="shared" si="8"/>
        <v>43735</v>
      </c>
      <c r="X33" s="20">
        <f t="shared" si="8"/>
        <v>43736</v>
      </c>
      <c r="AA33" s="29">
        <v>42587</v>
      </c>
    </row>
    <row r="34" spans="1:27" ht="18" x14ac:dyDescent="0.25">
      <c r="A34" s="15"/>
      <c r="B34" s="20">
        <f>IF(H33="","",IF(MONTH(H33+1)&lt;&gt;MONTH(H33),"",H33+1))</f>
        <v>43674</v>
      </c>
      <c r="C34" s="20">
        <f>IF(B34="","",IF(MONTH(B34+1)&lt;&gt;MONTH(B34),"",B34+1))</f>
        <v>43675</v>
      </c>
      <c r="D34" s="20">
        <f t="shared" si="6"/>
        <v>43676</v>
      </c>
      <c r="E34" s="20">
        <f t="shared" si="6"/>
        <v>43677</v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>
        <f>IF(P33="","",IF(MONTH(P33+1)&lt;&gt;MONTH(P33),"",P33+1))</f>
        <v>43702</v>
      </c>
      <c r="K34" s="20">
        <f>IF(J34="","",IF(MONTH(J34+1)&lt;&gt;MONTH(J34),"",J34+1))</f>
        <v>43703</v>
      </c>
      <c r="L34" s="20">
        <f t="shared" si="7"/>
        <v>43704</v>
      </c>
      <c r="M34" s="20">
        <f t="shared" si="7"/>
        <v>43705</v>
      </c>
      <c r="N34" s="20">
        <f t="shared" si="7"/>
        <v>43706</v>
      </c>
      <c r="O34" s="20">
        <f t="shared" si="7"/>
        <v>43707</v>
      </c>
      <c r="P34" s="20">
        <f t="shared" si="7"/>
        <v>43708</v>
      </c>
      <c r="Q34" s="13"/>
      <c r="R34" s="20">
        <f>IF(X33="","",IF(MONTH(X33+1)&lt;&gt;MONTH(X33),"",X33+1))</f>
        <v>43737</v>
      </c>
      <c r="S34" s="21">
        <f>IF(R34="","",IF(MONTH(R34+1)&lt;&gt;MONTH(R34),"",R34+1))</f>
        <v>43738</v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42615</v>
      </c>
    </row>
    <row r="35" spans="1:27" ht="18" x14ac:dyDescent="0.25">
      <c r="A35" s="15"/>
      <c r="B35" s="20" t="str">
        <f>IF(H34="","",IF(MONTH(H34+1)&lt;&gt;MONTH(H34),"",H34+1))</f>
        <v/>
      </c>
      <c r="C35" s="20" t="str">
        <f>IF(B35="","",IF(MONTH(B35+1)&lt;&gt;MONTH(B35),"",B35+1))</f>
        <v/>
      </c>
      <c r="D35" s="20" t="str">
        <f t="shared" si="6"/>
        <v/>
      </c>
      <c r="E35" s="20" t="str">
        <f t="shared" si="6"/>
        <v/>
      </c>
      <c r="F35" s="20" t="str">
        <f t="shared" si="6"/>
        <v/>
      </c>
      <c r="G35" s="20" t="str">
        <f t="shared" si="6"/>
        <v/>
      </c>
      <c r="H35" s="20" t="str">
        <f t="shared" si="6"/>
        <v/>
      </c>
      <c r="I35" s="13"/>
      <c r="J35" s="20" t="str">
        <f>IF(P34="","",IF(MONTH(P34+1)&lt;&gt;MONTH(P34),"",P34+1))</f>
        <v/>
      </c>
      <c r="K35" s="20" t="str">
        <f>IF(J35="","",IF(MONTH(J35+1)&lt;&gt;MONTH(J35),"",J35+1))</f>
        <v/>
      </c>
      <c r="L35" s="20" t="str">
        <f t="shared" si="7"/>
        <v/>
      </c>
      <c r="M35" s="20" t="str">
        <f t="shared" si="7"/>
        <v/>
      </c>
      <c r="N35" s="20" t="str">
        <f t="shared" si="7"/>
        <v/>
      </c>
      <c r="O35" s="20" t="str">
        <f t="shared" si="7"/>
        <v/>
      </c>
      <c r="P35" s="20" t="str">
        <f t="shared" si="7"/>
        <v/>
      </c>
      <c r="Q35" s="13"/>
      <c r="R35" s="20" t="str">
        <f>IF(X34="","",IF(MONTH(X34+1)&lt;&gt;MONTH(X34),"",X34+1))</f>
        <v/>
      </c>
      <c r="S35" s="20" t="str">
        <f>IF(R35="","",IF(MONTH(R35+1)&lt;&gt;MONTH(R35),"",R35+1))</f>
        <v/>
      </c>
      <c r="T35" s="20" t="str">
        <f t="shared" si="8"/>
        <v/>
      </c>
      <c r="U35" s="20" t="str">
        <f t="shared" si="8"/>
        <v/>
      </c>
      <c r="V35" s="20" t="str">
        <f t="shared" si="8"/>
        <v/>
      </c>
      <c r="W35" s="20" t="str">
        <f t="shared" si="8"/>
        <v/>
      </c>
      <c r="X35" s="20" t="str">
        <f t="shared" si="8"/>
        <v/>
      </c>
      <c r="AA35" s="29">
        <v>42643</v>
      </c>
    </row>
    <row r="36" spans="1:27" ht="18" x14ac:dyDescent="0.25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AA36" s="29">
        <v>42671</v>
      </c>
    </row>
    <row r="37" spans="1:27" ht="20.25" x14ac:dyDescent="0.3">
      <c r="A37" s="16"/>
      <c r="B37" s="50">
        <f>DATE(YEAR(R28+42),MONTH(R28+42),1)</f>
        <v>43739</v>
      </c>
      <c r="C37" s="51"/>
      <c r="D37" s="51"/>
      <c r="E37" s="51"/>
      <c r="F37" s="51"/>
      <c r="G37" s="51"/>
      <c r="H37" s="52"/>
      <c r="I37" s="13"/>
      <c r="J37" s="50">
        <f>DATE(YEAR(B37+42),MONTH(B37+42),1)</f>
        <v>43770</v>
      </c>
      <c r="K37" s="51"/>
      <c r="L37" s="51"/>
      <c r="M37" s="51"/>
      <c r="N37" s="51"/>
      <c r="O37" s="51"/>
      <c r="P37" s="52"/>
      <c r="Q37" s="13"/>
      <c r="R37" s="50">
        <f>DATE(YEAR(J37+42),MONTH(J37+42),1)</f>
        <v>43800</v>
      </c>
      <c r="S37" s="51"/>
      <c r="T37" s="51"/>
      <c r="U37" s="51"/>
      <c r="V37" s="51"/>
      <c r="W37" s="51"/>
      <c r="X37" s="52"/>
      <c r="AA37" s="29">
        <v>42699</v>
      </c>
    </row>
    <row r="38" spans="1:27" ht="18" x14ac:dyDescent="0.25">
      <c r="A38" s="15"/>
      <c r="B38" s="17" t="str">
        <f>CHOOSE(1+MOD($O$3+1-2,7),"Su","M","Tu","W","Th","F","Sa")</f>
        <v>Su</v>
      </c>
      <c r="C38" s="18" t="str">
        <f>CHOOSE(1+MOD($O$3+2-2,7),"Su","M","Tu","W","Th","F","Sa")</f>
        <v>M</v>
      </c>
      <c r="D38" s="18" t="str">
        <f>CHOOSE(1+MOD($O$3+3-2,7),"Su","M","Tu","W","Th","F","Sa")</f>
        <v>Tu</v>
      </c>
      <c r="E38" s="18" t="str">
        <f>CHOOSE(1+MOD($O$3+4-2,7),"Su","M","Tu","W","Th","F","Sa")</f>
        <v>W</v>
      </c>
      <c r="F38" s="18" t="str">
        <f>CHOOSE(1+MOD($O$3+5-2,7),"Su","M","Tu","W","Th","F","Sa")</f>
        <v>Th</v>
      </c>
      <c r="G38" s="18" t="str">
        <f>CHOOSE(1+MOD($O$3+6-2,7),"Su","M","Tu","W","Th","F","Sa")</f>
        <v>F</v>
      </c>
      <c r="H38" s="19" t="str">
        <f>CHOOSE(1+MOD($O$3+7-2,7),"Su","M","Tu","W","Th","F","Sa")</f>
        <v>Sa</v>
      </c>
      <c r="I38" s="13"/>
      <c r="J38" s="17" t="str">
        <f>CHOOSE(1+MOD($O$3+1-2,7),"Su","M","Tu","W","Th","F","Sa")</f>
        <v>Su</v>
      </c>
      <c r="K38" s="18" t="str">
        <f>CHOOSE(1+MOD($O$3+2-2,7),"Su","M","Tu","W","Th","F","Sa")</f>
        <v>M</v>
      </c>
      <c r="L38" s="18" t="str">
        <f>CHOOSE(1+MOD($O$3+3-2,7),"Su","M","Tu","W","Th","F","Sa")</f>
        <v>Tu</v>
      </c>
      <c r="M38" s="18" t="str">
        <f>CHOOSE(1+MOD($O$3+4-2,7),"Su","M","Tu","W","Th","F","Sa")</f>
        <v>W</v>
      </c>
      <c r="N38" s="18" t="str">
        <f>CHOOSE(1+MOD($O$3+5-2,7),"Su","M","Tu","W","Th","F","Sa")</f>
        <v>Th</v>
      </c>
      <c r="O38" s="18" t="str">
        <f>CHOOSE(1+MOD($O$3+6-2,7),"Su","M","Tu","W","Th","F","Sa")</f>
        <v>F</v>
      </c>
      <c r="P38" s="19" t="str">
        <f>CHOOSE(1+MOD($O$3+7-2,7),"Su","M","Tu","W","Th","F","Sa")</f>
        <v>Sa</v>
      </c>
      <c r="Q38" s="14"/>
      <c r="R38" s="17" t="str">
        <f>CHOOSE(1+MOD($O$3+1-2,7),"Su","M","Tu","W","Th","F","Sa")</f>
        <v>Su</v>
      </c>
      <c r="S38" s="18" t="str">
        <f>CHOOSE(1+MOD($O$3+2-2,7),"Su","M","Tu","W","Th","F","Sa")</f>
        <v>M</v>
      </c>
      <c r="T38" s="18" t="str">
        <f>CHOOSE(1+MOD($O$3+3-2,7),"Su","M","Tu","W","Th","F","Sa")</f>
        <v>Tu</v>
      </c>
      <c r="U38" s="18" t="str">
        <f>CHOOSE(1+MOD($O$3+4-2,7),"Su","M","Tu","W","Th","F","Sa")</f>
        <v>W</v>
      </c>
      <c r="V38" s="18" t="str">
        <f>CHOOSE(1+MOD($O$3+5-2,7),"Su","M","Tu","W","Th","F","Sa")</f>
        <v>Th</v>
      </c>
      <c r="W38" s="18" t="str">
        <f>CHOOSE(1+MOD($O$3+6-2,7),"Su","M","Tu","W","Th","F","Sa")</f>
        <v>F</v>
      </c>
      <c r="X38" s="19" t="str">
        <f>CHOOSE(1+MOD($O$3+7-2,7),"Su","M","Tu","W","Th","F","Sa")</f>
        <v>Sa</v>
      </c>
      <c r="AA38" s="26"/>
    </row>
    <row r="39" spans="1:27" ht="18" x14ac:dyDescent="0.25">
      <c r="A39" s="15"/>
      <c r="B39" s="20" t="str">
        <f>IF(WEEKDAY(B37,1)=$O$3,B37,"")</f>
        <v/>
      </c>
      <c r="C39" s="20" t="str">
        <f>IF(B39="",IF(WEEKDAY(B37,1)=MOD($O$3,7)+1,B37,""),B39+1)</f>
        <v/>
      </c>
      <c r="D39" s="20">
        <f>IF(C39="",IF(WEEKDAY(B37,1)=MOD($O$3+1,7)+1,B37,""),C39+1)</f>
        <v>43739</v>
      </c>
      <c r="E39" s="20">
        <f>IF(D39="",IF(WEEKDAY(B37,1)=MOD($O$3+2,7)+1,B37,""),D39+1)</f>
        <v>43740</v>
      </c>
      <c r="F39" s="24">
        <f>IF(E39="",IF(WEEKDAY(B37,1)=MOD($O$3+3,7)+1,B37,""),E39+1)</f>
        <v>43741</v>
      </c>
      <c r="G39" s="20">
        <f>IF(F39="",IF(WEEKDAY(B37,1)=MOD($O$3+4,7)+1,B37,""),F39+1)</f>
        <v>43742</v>
      </c>
      <c r="H39" s="20">
        <f>IF(G39="",IF(WEEKDAY(B37,1)=MOD($O$3+5,7)+1,B37,""),G39+1)</f>
        <v>43743</v>
      </c>
      <c r="I39" s="13"/>
      <c r="J39" s="20" t="str">
        <f>IF(WEEKDAY(J37,1)=$O$3,J37,"")</f>
        <v/>
      </c>
      <c r="K39" s="20" t="str">
        <f>IF(J39="",IF(WEEKDAY(J37,1)=MOD($O$3,7)+1,J37,""),J39+1)</f>
        <v/>
      </c>
      <c r="L39" s="20" t="str">
        <f>IF(K39="",IF(WEEKDAY(J37,1)=MOD($O$3+1,7)+1,J37,""),K39+1)</f>
        <v/>
      </c>
      <c r="M39" s="20" t="str">
        <f>IF(L39="",IF(WEEKDAY(J37,1)=MOD($O$3+2,7)+1,J37,""),L39+1)</f>
        <v/>
      </c>
      <c r="N39" s="20" t="str">
        <f>IF(M39="",IF(WEEKDAY(J37,1)=MOD($O$3+3,7)+1,J37,""),M39+1)</f>
        <v/>
      </c>
      <c r="O39" s="24">
        <f>IF(N39="",IF(WEEKDAY(J37,1)=MOD($O$3+4,7)+1,J37,""),N39+1)</f>
        <v>43770</v>
      </c>
      <c r="P39" s="20">
        <f>IF(O39="",IF(WEEKDAY(J37,1)=MOD($O$3+5,7)+1,J37,""),O39+1)</f>
        <v>43771</v>
      </c>
      <c r="Q39" s="13"/>
      <c r="R39" s="20">
        <f>IF(WEEKDAY(R37,1)=$O$3,R37,"")</f>
        <v>43800</v>
      </c>
      <c r="S39" s="20">
        <f>IF(R39="",IF(WEEKDAY(R37,1)=MOD($O$3,7)+1,R37,""),R39+1)</f>
        <v>43801</v>
      </c>
      <c r="T39" s="20">
        <f>IF(S39="",IF(WEEKDAY(R37,1)=MOD($O$3+1,7)+1,R37,""),S39+1)</f>
        <v>43802</v>
      </c>
      <c r="U39" s="20">
        <f>IF(T39="",IF(WEEKDAY(R37,1)=MOD($O$3+2,7)+1,R37,""),T39+1)</f>
        <v>43803</v>
      </c>
      <c r="V39" s="20">
        <f>IF(U39="",IF(WEEKDAY(R37,1)=MOD($O$3+3,7)+1,R37,""),U39+1)</f>
        <v>43804</v>
      </c>
      <c r="W39" s="20">
        <f>IF(V39="",IF(WEEKDAY(R37,1)=MOD($O$3+4,7)+1,R37,""),V39+1)</f>
        <v>43805</v>
      </c>
      <c r="X39" s="20">
        <f>IF(W39="",IF(WEEKDAY(R37,1)=MOD($O$3+5,7)+1,R37,""),W39+1)</f>
        <v>43806</v>
      </c>
      <c r="AA39" s="32" t="s">
        <v>34</v>
      </c>
    </row>
    <row r="40" spans="1:27" ht="18" x14ac:dyDescent="0.25">
      <c r="A40" s="15"/>
      <c r="B40" s="20">
        <f>IF(H39="","",IF(MONTH(H39+1)&lt;&gt;MONTH(H39),"",H39+1))</f>
        <v>43744</v>
      </c>
      <c r="C40" s="20">
        <f>IF(B40="","",IF(MONTH(B40+1)&lt;&gt;MONTH(B40),"",B40+1))</f>
        <v>43745</v>
      </c>
      <c r="D40" s="20">
        <f t="shared" ref="D40:H44" si="9">IF(C40="","",IF(MONTH(C40+1)&lt;&gt;MONTH(C40),"",C40+1))</f>
        <v>43746</v>
      </c>
      <c r="E40" s="20">
        <f t="shared" si="9"/>
        <v>43747</v>
      </c>
      <c r="F40" s="20">
        <f t="shared" si="9"/>
        <v>43748</v>
      </c>
      <c r="G40" s="20">
        <f t="shared" si="9"/>
        <v>43749</v>
      </c>
      <c r="H40" s="20">
        <f t="shared" si="9"/>
        <v>43750</v>
      </c>
      <c r="I40" s="13"/>
      <c r="J40" s="20">
        <f>IF(P39="","",IF(MONTH(P39+1)&lt;&gt;MONTH(P39),"",P39+1))</f>
        <v>43772</v>
      </c>
      <c r="K40" s="20">
        <f>IF(J40="","",IF(MONTH(J40+1)&lt;&gt;MONTH(J40),"",J40+1))</f>
        <v>43773</v>
      </c>
      <c r="L40" s="20">
        <f t="shared" ref="L40:P44" si="10">IF(K40="","",IF(MONTH(K40+1)&lt;&gt;MONTH(K40),"",K40+1))</f>
        <v>43774</v>
      </c>
      <c r="M40" s="20">
        <f t="shared" si="10"/>
        <v>43775</v>
      </c>
      <c r="N40" s="20">
        <f t="shared" si="10"/>
        <v>43776</v>
      </c>
      <c r="O40" s="20">
        <f t="shared" si="10"/>
        <v>43777</v>
      </c>
      <c r="P40" s="20">
        <f t="shared" si="10"/>
        <v>43778</v>
      </c>
      <c r="Q40" s="13"/>
      <c r="R40" s="20">
        <f>IF(X39="","",IF(MONTH(X39+1)&lt;&gt;MONTH(X39),"",X39+1))</f>
        <v>43807</v>
      </c>
      <c r="S40" s="20">
        <f>IF(R40="","",IF(MONTH(R40+1)&lt;&gt;MONTH(R40),"",R40+1))</f>
        <v>43808</v>
      </c>
      <c r="T40" s="20">
        <f t="shared" ref="T40:X44" si="11">IF(S40="","",IF(MONTH(S40+1)&lt;&gt;MONTH(S40),"",S40+1))</f>
        <v>43809</v>
      </c>
      <c r="U40" s="20">
        <f t="shared" si="11"/>
        <v>43810</v>
      </c>
      <c r="V40" s="20">
        <f t="shared" si="11"/>
        <v>43811</v>
      </c>
      <c r="W40" s="20">
        <f t="shared" si="11"/>
        <v>43812</v>
      </c>
      <c r="X40" s="20">
        <f t="shared" si="11"/>
        <v>43813</v>
      </c>
      <c r="AA40" s="29" t="s">
        <v>61</v>
      </c>
    </row>
    <row r="41" spans="1:27" ht="18" x14ac:dyDescent="0.25">
      <c r="A41" s="15"/>
      <c r="B41" s="20">
        <f>IF(H40="","",IF(MONTH(H40+1)&lt;&gt;MONTH(H40),"",H40+1))</f>
        <v>43751</v>
      </c>
      <c r="C41" s="20">
        <f>IF(B41="","",IF(MONTH(B41+1)&lt;&gt;MONTH(B41),"",B41+1))</f>
        <v>43752</v>
      </c>
      <c r="D41" s="20">
        <f t="shared" si="9"/>
        <v>43753</v>
      </c>
      <c r="E41" s="20">
        <f t="shared" si="9"/>
        <v>43754</v>
      </c>
      <c r="F41" s="20">
        <f t="shared" si="9"/>
        <v>43755</v>
      </c>
      <c r="G41" s="20">
        <f t="shared" si="9"/>
        <v>43756</v>
      </c>
      <c r="H41" s="20">
        <f t="shared" si="9"/>
        <v>43757</v>
      </c>
      <c r="I41" s="13"/>
      <c r="J41" s="20">
        <f>IF(P40="","",IF(MONTH(P40+1)&lt;&gt;MONTH(P40),"",P40+1))</f>
        <v>43779</v>
      </c>
      <c r="K41" s="20">
        <f>IF(J41="","",IF(MONTH(J41+1)&lt;&gt;MONTH(J41),"",J41+1))</f>
        <v>43780</v>
      </c>
      <c r="L41" s="20">
        <f t="shared" si="10"/>
        <v>43781</v>
      </c>
      <c r="M41" s="20">
        <f t="shared" si="10"/>
        <v>43782</v>
      </c>
      <c r="N41" s="20">
        <f t="shared" si="10"/>
        <v>43783</v>
      </c>
      <c r="O41" s="20">
        <f t="shared" si="10"/>
        <v>43784</v>
      </c>
      <c r="P41" s="20">
        <f t="shared" si="10"/>
        <v>43785</v>
      </c>
      <c r="Q41" s="13"/>
      <c r="R41" s="20">
        <f>IF(X40="","",IF(MONTH(X40+1)&lt;&gt;MONTH(X40),"",X40+1))</f>
        <v>43814</v>
      </c>
      <c r="S41" s="20">
        <f>IF(R41="","",IF(MONTH(R41+1)&lt;&gt;MONTH(R41),"",R41+1))</f>
        <v>43815</v>
      </c>
      <c r="T41" s="20">
        <f t="shared" si="11"/>
        <v>43816</v>
      </c>
      <c r="U41" s="20">
        <f t="shared" si="11"/>
        <v>43817</v>
      </c>
      <c r="V41" s="20">
        <f t="shared" si="11"/>
        <v>43818</v>
      </c>
      <c r="W41" s="20">
        <f t="shared" si="11"/>
        <v>43819</v>
      </c>
      <c r="X41" s="20">
        <f t="shared" si="11"/>
        <v>43820</v>
      </c>
      <c r="AA41" s="27" t="s">
        <v>60</v>
      </c>
    </row>
    <row r="42" spans="1:27" ht="18" x14ac:dyDescent="0.25">
      <c r="A42" s="15"/>
      <c r="B42" s="20">
        <f>IF(H41="","",IF(MONTH(H41+1)&lt;&gt;MONTH(H41),"",H41+1))</f>
        <v>43758</v>
      </c>
      <c r="C42" s="20">
        <f>IF(B42="","",IF(MONTH(B42+1)&lt;&gt;MONTH(B42),"",B42+1))</f>
        <v>43759</v>
      </c>
      <c r="D42" s="20">
        <f t="shared" si="9"/>
        <v>43760</v>
      </c>
      <c r="E42" s="20">
        <f t="shared" si="9"/>
        <v>43761</v>
      </c>
      <c r="F42" s="20">
        <f t="shared" si="9"/>
        <v>43762</v>
      </c>
      <c r="G42" s="20">
        <f t="shared" si="9"/>
        <v>43763</v>
      </c>
      <c r="H42" s="20">
        <f t="shared" si="9"/>
        <v>43764</v>
      </c>
      <c r="I42" s="13"/>
      <c r="J42" s="20">
        <f>IF(P41="","",IF(MONTH(P41+1)&lt;&gt;MONTH(P41),"",P41+1))</f>
        <v>43786</v>
      </c>
      <c r="K42" s="20">
        <f>IF(J42="","",IF(MONTH(J42+1)&lt;&gt;MONTH(J42),"",J42+1))</f>
        <v>43787</v>
      </c>
      <c r="L42" s="20">
        <f t="shared" si="10"/>
        <v>43788</v>
      </c>
      <c r="M42" s="20">
        <f t="shared" si="10"/>
        <v>43789</v>
      </c>
      <c r="N42" s="20">
        <f t="shared" si="10"/>
        <v>43790</v>
      </c>
      <c r="O42" s="20">
        <f t="shared" si="10"/>
        <v>43791</v>
      </c>
      <c r="P42" s="20">
        <f t="shared" si="10"/>
        <v>43792</v>
      </c>
      <c r="Q42" s="13"/>
      <c r="R42" s="20">
        <f>IF(X41="","",IF(MONTH(X41+1)&lt;&gt;MONTH(X41),"",X41+1))</f>
        <v>43821</v>
      </c>
      <c r="S42" s="23">
        <f>IF(R42="","",IF(MONTH(R42+1)&lt;&gt;MONTH(R42),"",R42+1))</f>
        <v>43822</v>
      </c>
      <c r="T42" s="24">
        <f t="shared" si="11"/>
        <v>43823</v>
      </c>
      <c r="U42" s="24">
        <f t="shared" si="11"/>
        <v>43824</v>
      </c>
      <c r="V42" s="24">
        <f t="shared" si="11"/>
        <v>43825</v>
      </c>
      <c r="W42" s="23">
        <f t="shared" si="11"/>
        <v>43826</v>
      </c>
      <c r="X42" s="20">
        <f t="shared" si="11"/>
        <v>43827</v>
      </c>
      <c r="AA42" s="29" t="s">
        <v>41</v>
      </c>
    </row>
    <row r="43" spans="1:27" ht="18" x14ac:dyDescent="0.25">
      <c r="A43" s="15"/>
      <c r="B43" s="20">
        <f>IF(H42="","",IF(MONTH(H42+1)&lt;&gt;MONTH(H42),"",H42+1))</f>
        <v>43765</v>
      </c>
      <c r="C43" s="21">
        <f>IF(B43="","",IF(MONTH(B43+1)&lt;&gt;MONTH(B43),"",B43+1))</f>
        <v>43766</v>
      </c>
      <c r="D43" s="20">
        <f t="shared" si="9"/>
        <v>43767</v>
      </c>
      <c r="E43" s="20">
        <f t="shared" si="9"/>
        <v>43768</v>
      </c>
      <c r="F43" s="20">
        <f t="shared" si="9"/>
        <v>43769</v>
      </c>
      <c r="G43" s="20" t="str">
        <f t="shared" si="9"/>
        <v/>
      </c>
      <c r="H43" s="20" t="str">
        <f t="shared" si="9"/>
        <v/>
      </c>
      <c r="I43" s="13"/>
      <c r="J43" s="20">
        <f>IF(P42="","",IF(MONTH(P42+1)&lt;&gt;MONTH(P42),"",P42+1))</f>
        <v>43793</v>
      </c>
      <c r="K43" s="21">
        <f>IF(J43="","",IF(MONTH(J43+1)&lt;&gt;MONTH(J43),"",J43+1))</f>
        <v>43794</v>
      </c>
      <c r="L43" s="20">
        <f t="shared" si="10"/>
        <v>43795</v>
      </c>
      <c r="M43" s="20">
        <f t="shared" si="10"/>
        <v>43796</v>
      </c>
      <c r="N43" s="20">
        <f t="shared" si="10"/>
        <v>43797</v>
      </c>
      <c r="O43" s="20">
        <f t="shared" si="10"/>
        <v>43798</v>
      </c>
      <c r="P43" s="20">
        <f t="shared" si="10"/>
        <v>43799</v>
      </c>
      <c r="Q43" s="13"/>
      <c r="R43" s="20">
        <f>IF(X42="","",IF(MONTH(X42+1)&lt;&gt;MONTH(X42),"",X42+1))</f>
        <v>43828</v>
      </c>
      <c r="S43" s="23">
        <f>IF(R43="","",IF(MONTH(R43+1)&lt;&gt;MONTH(R43),"",R43+1))</f>
        <v>43829</v>
      </c>
      <c r="T43" s="24">
        <f t="shared" si="11"/>
        <v>43830</v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4" spans="1:27" ht="18" x14ac:dyDescent="0.25">
      <c r="A44" s="15"/>
      <c r="B44" s="20" t="str">
        <f>IF(H43="","",IF(MONTH(H43+1)&lt;&gt;MONTH(H43),"",H43+1))</f>
        <v/>
      </c>
      <c r="C44" s="20" t="str">
        <f>IF(B44="","",IF(MONTH(B44+1)&lt;&gt;MONTH(B44),"",B44+1))</f>
        <v/>
      </c>
      <c r="D44" s="20" t="str">
        <f t="shared" si="9"/>
        <v/>
      </c>
      <c r="E44" s="20" t="str">
        <f t="shared" si="9"/>
        <v/>
      </c>
      <c r="F44" s="20" t="str">
        <f t="shared" si="9"/>
        <v/>
      </c>
      <c r="G44" s="20" t="str">
        <f t="shared" si="9"/>
        <v/>
      </c>
      <c r="H44" s="20" t="str">
        <f t="shared" si="9"/>
        <v/>
      </c>
      <c r="I44" s="13"/>
      <c r="J44" s="20" t="str">
        <f>IF(P43="","",IF(MONTH(P43+1)&lt;&gt;MONTH(P43),"",P43+1))</f>
        <v/>
      </c>
      <c r="K44" s="20" t="str">
        <f>IF(J44="","",IF(MONTH(J44+1)&lt;&gt;MONTH(J44),"",J44+1))</f>
        <v/>
      </c>
      <c r="L44" s="20" t="str">
        <f t="shared" si="10"/>
        <v/>
      </c>
      <c r="M44" s="20" t="str">
        <f t="shared" si="10"/>
        <v/>
      </c>
      <c r="N44" s="20" t="str">
        <f t="shared" si="10"/>
        <v/>
      </c>
      <c r="O44" s="20" t="str">
        <f t="shared" si="10"/>
        <v/>
      </c>
      <c r="P44" s="20" t="str">
        <f t="shared" si="10"/>
        <v/>
      </c>
      <c r="Q44" s="13"/>
      <c r="R44" s="20" t="str">
        <f>IF(X43="","",IF(MONTH(X43+1)&lt;&gt;MONTH(X43),"",X43+1))</f>
        <v/>
      </c>
      <c r="S44" s="20" t="str">
        <f>IF(R44="","",IF(MONTH(R44+1)&lt;&gt;MONTH(R44),"",R44+1))</f>
        <v/>
      </c>
      <c r="T44" s="20" t="str">
        <f t="shared" si="11"/>
        <v/>
      </c>
      <c r="U44" s="20" t="str">
        <f t="shared" si="11"/>
        <v/>
      </c>
      <c r="V44" s="20" t="str">
        <f t="shared" si="11"/>
        <v/>
      </c>
      <c r="W44" s="20" t="str">
        <f t="shared" si="11"/>
        <v/>
      </c>
      <c r="X44" s="20" t="str">
        <f t="shared" si="11"/>
        <v/>
      </c>
    </row>
    <row r="46" spans="1:27" x14ac:dyDescent="0.2">
      <c r="B46" s="53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7" ht="20.25" customHeigh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</sheetData>
  <customSheetViews>
    <customSheetView guid="{CA7E55B7-29EC-46FC-B85D-1AECB5D27D58}" showGridLines="0" hiddenRows="1" hiddenColumns="1" topLeftCell="B11">
      <selection activeCell="B6" sqref="B6:AA6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7:H37"/>
    <mergeCell ref="J37:P37"/>
    <mergeCell ref="R37:X37"/>
    <mergeCell ref="B46:X48"/>
    <mergeCell ref="B6:AA6"/>
    <mergeCell ref="B7:AA8"/>
    <mergeCell ref="R9:X9"/>
    <mergeCell ref="B18:H18"/>
    <mergeCell ref="J18:P18"/>
    <mergeCell ref="R18:X18"/>
    <mergeCell ref="B28:H28"/>
    <mergeCell ref="J28:P28"/>
    <mergeCell ref="R28:X28"/>
  </mergeCells>
  <conditionalFormatting sqref="B9 J9 R9 B18 J18 R18 B28 J28 R28 B37 J37 R37">
    <cfRule type="expression" dxfId="17" priority="1">
      <formula>$J$3=1</formula>
    </cfRule>
  </conditionalFormatting>
  <conditionalFormatting sqref="J11:P16 R11:X16 B21:H26 J21:P26 R21:X26 B30:H35 J30:P35 R30:X35 B39:H44 J39:P44 R39:X44 B11:H16">
    <cfRule type="cellIs" dxfId="16" priority="2" operator="equal">
      <formula>""</formula>
    </cfRule>
    <cfRule type="expression" dxfId="15" priority="3">
      <formula>OR(WEEKDAY(B11,1)=1,WEEKDAY(B11,1)=7)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8"/>
  <sheetViews>
    <sheetView showGridLines="0" topLeftCell="B6" workbookViewId="0">
      <selection activeCell="V43" sqref="V43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AA2" s="34"/>
    </row>
    <row r="3" spans="1:27" hidden="1" x14ac:dyDescent="0.2">
      <c r="A3" s="2"/>
      <c r="B3" s="2"/>
      <c r="C3" s="5" t="s">
        <v>2</v>
      </c>
      <c r="D3" s="57">
        <v>2020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45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AA4" s="34"/>
    </row>
    <row r="5" spans="1:27" hidden="1" x14ac:dyDescent="0.2">
      <c r="AA5" s="34"/>
    </row>
    <row r="6" spans="1:27" ht="41.25" x14ac:dyDescent="0.2">
      <c r="B6" s="54">
        <f>IF($J$3=1,D3,D3&amp;"-"&amp;D3+1)</f>
        <v>2020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82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AA8" s="34"/>
    </row>
    <row r="9" spans="1:27" s="10" customFormat="1" ht="20.25" x14ac:dyDescent="0.3">
      <c r="A9" s="16"/>
      <c r="B9" s="50">
        <f>DATE(D3,J3,1)</f>
        <v>43831</v>
      </c>
      <c r="C9" s="51"/>
      <c r="D9" s="51"/>
      <c r="E9" s="51"/>
      <c r="F9" s="51"/>
      <c r="G9" s="51"/>
      <c r="H9" s="52"/>
      <c r="I9" s="13"/>
      <c r="J9" s="50">
        <f>DATE(YEAR(B9+42),MONTH(B9+42),1)</f>
        <v>43862</v>
      </c>
      <c r="K9" s="51"/>
      <c r="L9" s="51"/>
      <c r="M9" s="51"/>
      <c r="N9" s="51"/>
      <c r="O9" s="51"/>
      <c r="P9" s="52"/>
      <c r="Q9" s="13"/>
      <c r="R9" s="50">
        <f>DATE(YEAR(J9+42),MONTH(J9+42),1)</f>
        <v>43891</v>
      </c>
      <c r="S9" s="51"/>
      <c r="T9" s="51"/>
      <c r="U9" s="51"/>
      <c r="V9" s="51"/>
      <c r="W9" s="51"/>
      <c r="X9" s="52"/>
      <c r="AA9" s="44" t="s">
        <v>62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42" t="s">
        <v>63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0" t="str">
        <f>IF(C11="",IF(WEEKDAY(B9,1)=MOD($O$3+1,7)+1,B9,""),C11+1)</f>
        <v/>
      </c>
      <c r="E11" s="24">
        <f>IF(D11="",IF(WEEKDAY(B9,1)=MOD($O$3+2,7)+1,B9,""),D11+1)</f>
        <v>43831</v>
      </c>
      <c r="F11" s="23">
        <f>IF(E11="",IF(WEEKDAY(B9,1)=MOD($O$3+3,7)+1,B9,""),E11+1)</f>
        <v>43832</v>
      </c>
      <c r="G11" s="23">
        <f>IF(F11="",IF(WEEKDAY(B9,1)=MOD($O$3+4,7)+1,B9,""),F11+1)</f>
        <v>43833</v>
      </c>
      <c r="H11" s="20">
        <f>IF(G11="",IF(WEEKDAY(B9,1)=MOD($O$3+5,7)+1,B9,""),G11+1)</f>
        <v>43834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 t="str">
        <f>IF(N11="",IF(WEEKDAY(J9,1)=MOD($O$3+4,7)+1,J9,""),N11+1)</f>
        <v/>
      </c>
      <c r="P11" s="20">
        <f>IF(O11="",IF(WEEKDAY(J9,1)=MOD($O$3+5,7)+1,J9,""),O11+1)</f>
        <v>43862</v>
      </c>
      <c r="Q11" s="13"/>
      <c r="R11" s="20">
        <f>IF(WEEKDAY(R9,1)=$O$3,R9,"")</f>
        <v>43891</v>
      </c>
      <c r="S11" s="21">
        <f>IF(R11="",IF(WEEKDAY(R9,1)=MOD($O$3,7)+1,R9,""),R11+1)</f>
        <v>43892</v>
      </c>
      <c r="T11" s="20">
        <f>IF(S11="",IF(WEEKDAY(R9,1)=MOD($O$3+1,7)+1,R9,""),S11+1)</f>
        <v>43893</v>
      </c>
      <c r="U11" s="20">
        <f>IF(T11="",IF(WEEKDAY(R9,1)=MOD($O$3+2,7)+1,R9,""),T11+1)</f>
        <v>43894</v>
      </c>
      <c r="V11" s="20">
        <f>IF(U11="",IF(WEEKDAY(R9,1)=MOD($O$3+3,7)+1,R9,""),U11+1)</f>
        <v>43895</v>
      </c>
      <c r="W11" s="20">
        <f>IF(V11="",IF(WEEKDAY(R9,1)=MOD($O$3+4,7)+1,R9,""),V11+1)</f>
        <v>43896</v>
      </c>
      <c r="X11" s="20">
        <f>IF(W11="",IF(WEEKDAY(R9,1)=MOD($O$3+5,7)+1,R9,""),W11+1)</f>
        <v>43897</v>
      </c>
      <c r="AA11" s="42" t="s">
        <v>64</v>
      </c>
    </row>
    <row r="12" spans="1:27" s="12" customFormat="1" ht="18" x14ac:dyDescent="0.25">
      <c r="A12" s="15"/>
      <c r="B12" s="20">
        <f>IF(H11="","",IF(MONTH(H11+1)&lt;&gt;MONTH(H11),"",H11+1))</f>
        <v>43835</v>
      </c>
      <c r="C12" s="24">
        <f>IF(B12="","",IF(MONTH(B12+1)&lt;&gt;MONTH(B12),"",B12+1))</f>
        <v>43836</v>
      </c>
      <c r="D12" s="21">
        <f t="shared" ref="D12:H16" si="0">IF(C12="","",IF(MONTH(C12+1)&lt;&gt;MONTH(C12),"",C12+1))</f>
        <v>43837</v>
      </c>
      <c r="E12" s="20">
        <f t="shared" si="0"/>
        <v>43838</v>
      </c>
      <c r="F12" s="22">
        <f t="shared" si="0"/>
        <v>43839</v>
      </c>
      <c r="G12" s="20">
        <f t="shared" si="0"/>
        <v>43840</v>
      </c>
      <c r="H12" s="20">
        <f t="shared" si="0"/>
        <v>43841</v>
      </c>
      <c r="I12" s="13"/>
      <c r="J12" s="20">
        <f>IF(P11="","",IF(MONTH(P11+1)&lt;&gt;MONTH(P11),"",P11+1))</f>
        <v>43863</v>
      </c>
      <c r="K12" s="21">
        <f>IF(J12="","",IF(MONTH(J12+1)&lt;&gt;MONTH(J12),"",J12+1))</f>
        <v>43864</v>
      </c>
      <c r="L12" s="20">
        <f t="shared" ref="L12:P16" si="1">IF(K12="","",IF(MONTH(K12+1)&lt;&gt;MONTH(K12),"",K12+1))</f>
        <v>43865</v>
      </c>
      <c r="M12" s="20">
        <f t="shared" si="1"/>
        <v>43866</v>
      </c>
      <c r="N12" s="20">
        <f t="shared" si="1"/>
        <v>43867</v>
      </c>
      <c r="O12" s="20">
        <f t="shared" si="1"/>
        <v>43868</v>
      </c>
      <c r="P12" s="20">
        <f t="shared" si="1"/>
        <v>43869</v>
      </c>
      <c r="Q12" s="13"/>
      <c r="R12" s="20">
        <f>IF(X11="","",IF(MONTH(X11+1)&lt;&gt;MONTH(X11),"",X11+1))</f>
        <v>43898</v>
      </c>
      <c r="S12" s="20">
        <f>IF(R12="","",IF(MONTH(R12+1)&lt;&gt;MONTH(R12),"",R12+1))</f>
        <v>43899</v>
      </c>
      <c r="T12" s="20">
        <f t="shared" ref="T12:X16" si="2">IF(S12="","",IF(MONTH(S12+1)&lt;&gt;MONTH(S12),"",S12+1))</f>
        <v>43900</v>
      </c>
      <c r="U12" s="20">
        <f t="shared" si="2"/>
        <v>43901</v>
      </c>
      <c r="V12" s="20">
        <f t="shared" si="2"/>
        <v>43902</v>
      </c>
      <c r="W12" s="20">
        <f t="shared" si="2"/>
        <v>43903</v>
      </c>
      <c r="X12" s="20">
        <f t="shared" si="2"/>
        <v>43904</v>
      </c>
      <c r="AA12" s="42" t="s">
        <v>83</v>
      </c>
    </row>
    <row r="13" spans="1:27" s="12" customFormat="1" ht="18" x14ac:dyDescent="0.25">
      <c r="A13" s="15"/>
      <c r="B13" s="20">
        <f>IF(H12="","",IF(MONTH(H12+1)&lt;&gt;MONTH(H12),"",H12+1))</f>
        <v>43842</v>
      </c>
      <c r="C13" s="20">
        <f>IF(B13="","",IF(MONTH(B13+1)&lt;&gt;MONTH(B13),"",B13+1))</f>
        <v>43843</v>
      </c>
      <c r="D13" s="20">
        <f t="shared" si="0"/>
        <v>43844</v>
      </c>
      <c r="E13" s="20">
        <f t="shared" si="0"/>
        <v>43845</v>
      </c>
      <c r="F13" s="20">
        <f t="shared" si="0"/>
        <v>43846</v>
      </c>
      <c r="G13" s="20">
        <f t="shared" si="0"/>
        <v>43847</v>
      </c>
      <c r="H13" s="20">
        <f t="shared" si="0"/>
        <v>43848</v>
      </c>
      <c r="I13" s="13"/>
      <c r="J13" s="20">
        <f>IF(P12="","",IF(MONTH(P12+1)&lt;&gt;MONTH(P12),"",P12+1))</f>
        <v>43870</v>
      </c>
      <c r="K13" s="20">
        <f>IF(J13="","",IF(MONTH(J13+1)&lt;&gt;MONTH(J13),"",J13+1))</f>
        <v>43871</v>
      </c>
      <c r="L13" s="20">
        <f t="shared" si="1"/>
        <v>43872</v>
      </c>
      <c r="M13" s="20">
        <f t="shared" si="1"/>
        <v>43873</v>
      </c>
      <c r="N13" s="20">
        <f t="shared" si="1"/>
        <v>43874</v>
      </c>
      <c r="O13" s="20">
        <f t="shared" si="1"/>
        <v>43875</v>
      </c>
      <c r="P13" s="20">
        <f t="shared" si="1"/>
        <v>43876</v>
      </c>
      <c r="Q13" s="13"/>
      <c r="R13" s="20">
        <f>IF(X12="","",IF(MONTH(X12+1)&lt;&gt;MONTH(X12),"",X12+1))</f>
        <v>43905</v>
      </c>
      <c r="S13" s="20">
        <f>IF(R13="","",IF(MONTH(R13+1)&lt;&gt;MONTH(R13),"",R13+1))</f>
        <v>43906</v>
      </c>
      <c r="T13" s="20">
        <f t="shared" si="2"/>
        <v>43907</v>
      </c>
      <c r="U13" s="20">
        <f t="shared" si="2"/>
        <v>43908</v>
      </c>
      <c r="V13" s="20">
        <f t="shared" si="2"/>
        <v>43909</v>
      </c>
      <c r="W13" s="20">
        <f t="shared" si="2"/>
        <v>43910</v>
      </c>
      <c r="X13" s="20">
        <f t="shared" si="2"/>
        <v>43911</v>
      </c>
      <c r="AA13" s="42" t="s">
        <v>84</v>
      </c>
    </row>
    <row r="14" spans="1:27" s="12" customFormat="1" ht="18" x14ac:dyDescent="0.25">
      <c r="A14" s="15"/>
      <c r="B14" s="20">
        <f>IF(H13="","",IF(MONTH(H13+1)&lt;&gt;MONTH(H13),"",H13+1))</f>
        <v>43849</v>
      </c>
      <c r="C14" s="20">
        <f>IF(B14="","",IF(MONTH(B14+1)&lt;&gt;MONTH(B14),"",B14+1))</f>
        <v>43850</v>
      </c>
      <c r="D14" s="20">
        <f t="shared" si="0"/>
        <v>43851</v>
      </c>
      <c r="E14" s="20">
        <f t="shared" si="0"/>
        <v>43852</v>
      </c>
      <c r="F14" s="20">
        <f t="shared" si="0"/>
        <v>43853</v>
      </c>
      <c r="G14" s="20">
        <f t="shared" si="0"/>
        <v>43854</v>
      </c>
      <c r="H14" s="20">
        <f t="shared" si="0"/>
        <v>43855</v>
      </c>
      <c r="I14" s="13"/>
      <c r="J14" s="20">
        <f>IF(P13="","",IF(MONTH(P13+1)&lt;&gt;MONTH(P13),"",P13+1))</f>
        <v>43877</v>
      </c>
      <c r="K14" s="20">
        <f>IF(J14="","",IF(MONTH(J14+1)&lt;&gt;MONTH(J14),"",J14+1))</f>
        <v>43878</v>
      </c>
      <c r="L14" s="20">
        <f t="shared" si="1"/>
        <v>43879</v>
      </c>
      <c r="M14" s="20">
        <f t="shared" si="1"/>
        <v>43880</v>
      </c>
      <c r="N14" s="20">
        <f t="shared" si="1"/>
        <v>43881</v>
      </c>
      <c r="O14" s="20">
        <f t="shared" si="1"/>
        <v>43882</v>
      </c>
      <c r="P14" s="20">
        <f t="shared" si="1"/>
        <v>43883</v>
      </c>
      <c r="Q14" s="13"/>
      <c r="R14" s="20">
        <f>IF(X13="","",IF(MONTH(X13+1)&lt;&gt;MONTH(X13),"",X13+1))</f>
        <v>43912</v>
      </c>
      <c r="S14" s="20">
        <f>IF(R14="","",IF(MONTH(R14+1)&lt;&gt;MONTH(R14),"",R14+1))</f>
        <v>43913</v>
      </c>
      <c r="T14" s="20">
        <f t="shared" si="2"/>
        <v>43914</v>
      </c>
      <c r="U14" s="20">
        <f t="shared" si="2"/>
        <v>43915</v>
      </c>
      <c r="V14" s="20">
        <f t="shared" si="2"/>
        <v>43916</v>
      </c>
      <c r="W14" s="20">
        <f t="shared" si="2"/>
        <v>43917</v>
      </c>
      <c r="X14" s="20">
        <f t="shared" si="2"/>
        <v>43918</v>
      </c>
      <c r="AA14" s="42" t="s">
        <v>67</v>
      </c>
    </row>
    <row r="15" spans="1:27" s="12" customFormat="1" ht="18" x14ac:dyDescent="0.25">
      <c r="A15" s="15"/>
      <c r="B15" s="20">
        <f>IF(H14="","",IF(MONTH(H14+1)&lt;&gt;MONTH(H14),"",H14+1))</f>
        <v>43856</v>
      </c>
      <c r="C15" s="20">
        <f>IF(B15="","",IF(MONTH(B15+1)&lt;&gt;MONTH(B15),"",B15+1))</f>
        <v>43857</v>
      </c>
      <c r="D15" s="20">
        <f t="shared" si="0"/>
        <v>43858</v>
      </c>
      <c r="E15" s="20">
        <f t="shared" si="0"/>
        <v>43859</v>
      </c>
      <c r="F15" s="20">
        <f t="shared" si="0"/>
        <v>43860</v>
      </c>
      <c r="G15" s="20">
        <f t="shared" si="0"/>
        <v>43861</v>
      </c>
      <c r="H15" s="20" t="str">
        <f t="shared" si="0"/>
        <v/>
      </c>
      <c r="I15" s="13"/>
      <c r="J15" s="20">
        <f>IF(P14="","",IF(MONTH(P14+1)&lt;&gt;MONTH(P14),"",P14+1))</f>
        <v>43884</v>
      </c>
      <c r="K15" s="20">
        <f>IF(J15="","",IF(MONTH(J15+1)&lt;&gt;MONTH(J15),"",J15+1))</f>
        <v>43885</v>
      </c>
      <c r="L15" s="20">
        <f t="shared" si="1"/>
        <v>43886</v>
      </c>
      <c r="M15" s="20">
        <f t="shared" si="1"/>
        <v>43887</v>
      </c>
      <c r="N15" s="20">
        <f t="shared" si="1"/>
        <v>43888</v>
      </c>
      <c r="O15" s="20">
        <f t="shared" si="1"/>
        <v>43889</v>
      </c>
      <c r="P15" s="20">
        <f t="shared" si="1"/>
        <v>43890</v>
      </c>
      <c r="Q15" s="13"/>
      <c r="R15" s="20">
        <f>IF(X14="","",IF(MONTH(X14+1)&lt;&gt;MONTH(X14),"",X14+1))</f>
        <v>43919</v>
      </c>
      <c r="S15" s="21">
        <f>IF(R15="","",IF(MONTH(R15+1)&lt;&gt;MONTH(R15),"",R15+1))</f>
        <v>43920</v>
      </c>
      <c r="T15" s="20">
        <f t="shared" si="2"/>
        <v>43921</v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AA15" s="43" t="s">
        <v>85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43" t="s">
        <v>86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43" t="s">
        <v>87</v>
      </c>
    </row>
    <row r="18" spans="1:27" ht="20.25" x14ac:dyDescent="0.3">
      <c r="A18" s="16"/>
      <c r="B18" s="50">
        <f>DATE(YEAR(R9+42),MONTH(R9+42),1)</f>
        <v>43922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43952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43983</v>
      </c>
      <c r="S18" s="51"/>
      <c r="T18" s="51"/>
      <c r="U18" s="51"/>
      <c r="V18" s="51"/>
      <c r="W18" s="51"/>
      <c r="X18" s="52"/>
      <c r="AA18" s="43" t="s">
        <v>71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43" t="s">
        <v>72</v>
      </c>
    </row>
    <row r="20" spans="1:27" ht="18" x14ac:dyDescent="0.25">
      <c r="A20" s="15"/>
      <c r="B20" s="18"/>
      <c r="C20" s="18"/>
      <c r="D20" s="18"/>
      <c r="E20" s="18"/>
      <c r="F20" s="18"/>
      <c r="G20" s="18"/>
      <c r="H20" s="18"/>
      <c r="I20" s="13"/>
      <c r="J20" s="18"/>
      <c r="K20" s="18"/>
      <c r="L20" s="18"/>
      <c r="M20" s="18"/>
      <c r="N20" s="18"/>
      <c r="O20" s="18"/>
      <c r="P20" s="18"/>
      <c r="Q20" s="14"/>
      <c r="R20" s="18"/>
      <c r="S20" s="18"/>
      <c r="T20" s="18"/>
      <c r="U20" s="18"/>
      <c r="V20" s="18"/>
      <c r="W20" s="18"/>
      <c r="X20" s="18"/>
      <c r="AA20" s="43" t="s">
        <v>107</v>
      </c>
    </row>
    <row r="21" spans="1:27" ht="18" x14ac:dyDescent="0.25">
      <c r="A21" s="15"/>
      <c r="B21" s="20" t="str">
        <f>IF(WEEKDAY(B18,1)=$O$3,B18,"")</f>
        <v/>
      </c>
      <c r="C21" s="20" t="str">
        <f>IF(B21="",IF(WEEKDAY(B18,1)=MOD($O$3,7)+1,B18,""),B21+1)</f>
        <v/>
      </c>
      <c r="D21" s="20" t="str">
        <f>IF(C21="",IF(WEEKDAY(B18,1)=MOD($O$3+1,7)+1,B18,""),C21+1)</f>
        <v/>
      </c>
      <c r="E21" s="20">
        <f>IF(D21="",IF(WEEKDAY(B18,1)=MOD($O$3+2,7)+1,B18,""),D21+1)</f>
        <v>43922</v>
      </c>
      <c r="F21" s="20">
        <f>IF(E21="",IF(WEEKDAY(B18,1)=MOD($O$3+3,7)+1,B18,""),E21+1)</f>
        <v>43923</v>
      </c>
      <c r="G21" s="20">
        <f>IF(F21="",IF(WEEKDAY(B18,1)=MOD($O$3+4,7)+1,B18,""),F21+1)</f>
        <v>43924</v>
      </c>
      <c r="H21" s="20">
        <f>IF(G21="",IF(WEEKDAY(B18,1)=MOD($O$3+5,7)+1,B18,""),G21+1)</f>
        <v>43925</v>
      </c>
      <c r="I21" s="13"/>
      <c r="J21" s="20" t="str">
        <f>IF(WEEKDAY(J18,1)=$O$3,J18,"")</f>
        <v/>
      </c>
      <c r="K21" s="20" t="str">
        <f>IF(J21="",IF(WEEKDAY(J18,1)=MOD($O$3,7)+1,J18,""),J21+1)</f>
        <v/>
      </c>
      <c r="L21" s="20" t="str">
        <f>IF(K21="",IF(WEEKDAY(J18,1)=MOD($O$3+1,7)+1,J18,""),K21+1)</f>
        <v/>
      </c>
      <c r="M21" s="20" t="str">
        <f>IF(L21="",IF(WEEKDAY(J18,1)=MOD($O$3+2,7)+1,J18,""),L21+1)</f>
        <v/>
      </c>
      <c r="N21" s="20" t="str">
        <f>IF(M21="",IF(WEEKDAY(J18,1)=MOD($O$3+3,7)+1,J18,""),M21+1)</f>
        <v/>
      </c>
      <c r="O21" s="24">
        <f>IF(N21="",IF(WEEKDAY(J18,1)=MOD($O$3+4,7)+1,J18,""),N21+1)</f>
        <v>43952</v>
      </c>
      <c r="P21" s="20">
        <f>IF(O21="",IF(WEEKDAY(J18,1)=MOD($O$3+5,7)+1,J18,""),O21+1)</f>
        <v>43953</v>
      </c>
      <c r="Q21" s="13"/>
      <c r="R21" s="20" t="str">
        <f>IF(WEEKDAY(R18,1)=$O$3,R18,"")</f>
        <v/>
      </c>
      <c r="S21" s="24">
        <f>IF(R21="",IF(WEEKDAY(R18,1)=MOD($O$3,7)+1,R18,""),R21+1)</f>
        <v>43983</v>
      </c>
      <c r="T21" s="21">
        <f>IF(S21="",IF(WEEKDAY(R18,1)=MOD($O$3+1,7)+1,R18,""),S21+1)</f>
        <v>43984</v>
      </c>
      <c r="U21" s="20">
        <f>IF(T21="",IF(WEEKDAY(R18,1)=MOD($O$3+2,7)+1,R18,""),T21+1)</f>
        <v>43985</v>
      </c>
      <c r="V21" s="20">
        <f>IF(U21="",IF(WEEKDAY(R18,1)=MOD($O$3+3,7)+1,R18,""),U21+1)</f>
        <v>43986</v>
      </c>
      <c r="W21" s="20">
        <f>IF(V21="",IF(WEEKDAY(R18,1)=MOD($O$3+4,7)+1,R18,""),V21+1)</f>
        <v>43987</v>
      </c>
      <c r="X21" s="20">
        <f>IF(W21="",IF(WEEKDAY(R18,1)=MOD($O$3+5,7)+1,R18,""),W21+1)</f>
        <v>43988</v>
      </c>
      <c r="AA21" s="43" t="s">
        <v>73</v>
      </c>
    </row>
    <row r="22" spans="1:27" ht="18" x14ac:dyDescent="0.25">
      <c r="A22" s="15"/>
      <c r="B22" s="20">
        <f>IF(H21="","",IF(MONTH(H21+1)&lt;&gt;MONTH(H21),"",H21+1))</f>
        <v>43926</v>
      </c>
      <c r="C22" s="23">
        <f>IF(B22="","",IF(MONTH(B22+1)&lt;&gt;MONTH(B22),"",B22+1))</f>
        <v>43927</v>
      </c>
      <c r="D22" s="23">
        <f t="shared" ref="D22:H26" si="3">IF(C22="","",IF(MONTH(C22+1)&lt;&gt;MONTH(C22),"",C22+1))</f>
        <v>43928</v>
      </c>
      <c r="E22" s="23">
        <f t="shared" si="3"/>
        <v>43929</v>
      </c>
      <c r="F22" s="23">
        <f t="shared" si="3"/>
        <v>43930</v>
      </c>
      <c r="G22" s="24">
        <f t="shared" si="3"/>
        <v>43931</v>
      </c>
      <c r="H22" s="20">
        <f t="shared" si="3"/>
        <v>43932</v>
      </c>
      <c r="I22" s="13"/>
      <c r="J22" s="20">
        <f>IF(P21="","",IF(MONTH(P21+1)&lt;&gt;MONTH(P21),"",P21+1))</f>
        <v>43954</v>
      </c>
      <c r="K22" s="21">
        <f>IF(J22="","",IF(MONTH(J22+1)&lt;&gt;MONTH(J22),"",J22+1))</f>
        <v>43955</v>
      </c>
      <c r="L22" s="20">
        <f t="shared" ref="L22:P26" si="4">IF(K22="","",IF(MONTH(K22+1)&lt;&gt;MONTH(K22),"",K22+1))</f>
        <v>43956</v>
      </c>
      <c r="M22" s="20">
        <f t="shared" si="4"/>
        <v>43957</v>
      </c>
      <c r="N22" s="20">
        <f t="shared" si="4"/>
        <v>43958</v>
      </c>
      <c r="O22" s="20">
        <f t="shared" si="4"/>
        <v>43959</v>
      </c>
      <c r="P22" s="20">
        <f t="shared" si="4"/>
        <v>43960</v>
      </c>
      <c r="Q22" s="13"/>
      <c r="R22" s="20">
        <f>IF(X21="","",IF(MONTH(X21+1)&lt;&gt;MONTH(X21),"",X21+1))</f>
        <v>43989</v>
      </c>
      <c r="S22" s="20">
        <f>IF(R22="","",IF(MONTH(R22+1)&lt;&gt;MONTH(R22),"",R22+1))</f>
        <v>43990</v>
      </c>
      <c r="T22" s="20">
        <f t="shared" ref="T22:X26" si="5">IF(S22="","",IF(MONTH(S22+1)&lt;&gt;MONTH(S22),"",S22+1))</f>
        <v>43991</v>
      </c>
      <c r="U22" s="20">
        <f t="shared" si="5"/>
        <v>43992</v>
      </c>
      <c r="V22" s="24">
        <f t="shared" si="5"/>
        <v>43993</v>
      </c>
      <c r="W22" s="20">
        <f t="shared" si="5"/>
        <v>43994</v>
      </c>
      <c r="X22" s="20">
        <f t="shared" si="5"/>
        <v>43995</v>
      </c>
      <c r="AA22" s="43" t="s">
        <v>108</v>
      </c>
    </row>
    <row r="23" spans="1:27" ht="18" x14ac:dyDescent="0.25">
      <c r="A23" s="15"/>
      <c r="B23" s="20">
        <f>IF(H22="","",IF(MONTH(H22+1)&lt;&gt;MONTH(H22),"",H22+1))</f>
        <v>43933</v>
      </c>
      <c r="C23" s="24">
        <f>IF(B23="","",IF(MONTH(B23+1)&lt;&gt;MONTH(B23),"",B23+1))</f>
        <v>43934</v>
      </c>
      <c r="D23" s="20">
        <f t="shared" si="3"/>
        <v>43935</v>
      </c>
      <c r="E23" s="20">
        <f t="shared" si="3"/>
        <v>43936</v>
      </c>
      <c r="F23" s="20">
        <f t="shared" si="3"/>
        <v>43937</v>
      </c>
      <c r="G23" s="20">
        <f t="shared" si="3"/>
        <v>43938</v>
      </c>
      <c r="H23" s="20">
        <f t="shared" si="3"/>
        <v>43939</v>
      </c>
      <c r="I23" s="13"/>
      <c r="J23" s="20">
        <f>IF(P22="","",IF(MONTH(P22+1)&lt;&gt;MONTH(P22),"",P22+1))</f>
        <v>43961</v>
      </c>
      <c r="K23" s="20">
        <f>IF(J23="","",IF(MONTH(J23+1)&lt;&gt;MONTH(J23),"",J23+1))</f>
        <v>43962</v>
      </c>
      <c r="L23" s="20">
        <f t="shared" si="4"/>
        <v>43963</v>
      </c>
      <c r="M23" s="20">
        <f t="shared" si="4"/>
        <v>43964</v>
      </c>
      <c r="N23" s="20">
        <f t="shared" si="4"/>
        <v>43965</v>
      </c>
      <c r="O23" s="20">
        <f t="shared" si="4"/>
        <v>43966</v>
      </c>
      <c r="P23" s="20">
        <f t="shared" si="4"/>
        <v>43967</v>
      </c>
      <c r="Q23" s="13"/>
      <c r="R23" s="20">
        <f>IF(X22="","",IF(MONTH(X22+1)&lt;&gt;MONTH(X22),"",X22+1))</f>
        <v>43996</v>
      </c>
      <c r="S23" s="20">
        <f>IF(R23="","",IF(MONTH(R23+1)&lt;&gt;MONTH(R23),"",R23+1))</f>
        <v>43997</v>
      </c>
      <c r="T23" s="20">
        <f t="shared" si="5"/>
        <v>43998</v>
      </c>
      <c r="U23" s="20">
        <f t="shared" si="5"/>
        <v>43999</v>
      </c>
      <c r="V23" s="20">
        <f t="shared" si="5"/>
        <v>44000</v>
      </c>
      <c r="W23" s="20">
        <f t="shared" si="5"/>
        <v>44001</v>
      </c>
      <c r="X23" s="20">
        <f t="shared" si="5"/>
        <v>44002</v>
      </c>
    </row>
    <row r="24" spans="1:27" ht="18" x14ac:dyDescent="0.25">
      <c r="A24" s="15"/>
      <c r="B24" s="20">
        <f>IF(H23="","",IF(MONTH(H23+1)&lt;&gt;MONTH(H23),"",H23+1))</f>
        <v>43940</v>
      </c>
      <c r="C24" s="20">
        <f>IF(B24="","",IF(MONTH(B24+1)&lt;&gt;MONTH(B24),"",B24+1))</f>
        <v>43941</v>
      </c>
      <c r="D24" s="20">
        <f t="shared" si="3"/>
        <v>43942</v>
      </c>
      <c r="E24" s="20">
        <f t="shared" si="3"/>
        <v>43943</v>
      </c>
      <c r="F24" s="20">
        <f t="shared" si="3"/>
        <v>43944</v>
      </c>
      <c r="G24" s="20">
        <f t="shared" si="3"/>
        <v>43945</v>
      </c>
      <c r="H24" s="20">
        <f t="shared" si="3"/>
        <v>43946</v>
      </c>
      <c r="I24" s="13"/>
      <c r="J24" s="20">
        <f>IF(P23="","",IF(MONTH(P23+1)&lt;&gt;MONTH(P23),"",P23+1))</f>
        <v>43968</v>
      </c>
      <c r="K24" s="20">
        <f>IF(J24="","",IF(MONTH(J24+1)&lt;&gt;MONTH(J24),"",J24+1))</f>
        <v>43969</v>
      </c>
      <c r="L24" s="20">
        <f t="shared" si="4"/>
        <v>43970</v>
      </c>
      <c r="M24" s="20">
        <f t="shared" si="4"/>
        <v>43971</v>
      </c>
      <c r="N24" s="24">
        <f t="shared" si="4"/>
        <v>43972</v>
      </c>
      <c r="O24" s="20">
        <f t="shared" si="4"/>
        <v>43973</v>
      </c>
      <c r="P24" s="20">
        <f t="shared" si="4"/>
        <v>43974</v>
      </c>
      <c r="Q24" s="13"/>
      <c r="R24" s="20">
        <f>IF(X23="","",IF(MONTH(X23+1)&lt;&gt;MONTH(X23),"",X23+1))</f>
        <v>44003</v>
      </c>
      <c r="S24" s="20">
        <f>IF(R24="","",IF(MONTH(R24+1)&lt;&gt;MONTH(R24),"",R24+1))</f>
        <v>44004</v>
      </c>
      <c r="T24" s="20">
        <f t="shared" si="5"/>
        <v>44005</v>
      </c>
      <c r="U24" s="20">
        <f t="shared" si="5"/>
        <v>44006</v>
      </c>
      <c r="V24" s="20">
        <f t="shared" si="5"/>
        <v>44007</v>
      </c>
      <c r="W24" s="20">
        <f t="shared" si="5"/>
        <v>44008</v>
      </c>
      <c r="X24" s="20">
        <f t="shared" si="5"/>
        <v>44009</v>
      </c>
      <c r="AA24" s="31" t="s">
        <v>33</v>
      </c>
    </row>
    <row r="25" spans="1:27" ht="18" x14ac:dyDescent="0.25">
      <c r="A25" s="15"/>
      <c r="B25" s="20">
        <f>IF(H24="","",IF(MONTH(H24+1)&lt;&gt;MONTH(H24),"",H24+1))</f>
        <v>43947</v>
      </c>
      <c r="C25" s="20">
        <f>IF(B25="","",IF(MONTH(B25+1)&lt;&gt;MONTH(B25),"",B25+1))</f>
        <v>43948</v>
      </c>
      <c r="D25" s="20">
        <f t="shared" si="3"/>
        <v>43949</v>
      </c>
      <c r="E25" s="20">
        <f t="shared" si="3"/>
        <v>43950</v>
      </c>
      <c r="F25" s="20">
        <f t="shared" si="3"/>
        <v>43951</v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43975</v>
      </c>
      <c r="K25" s="20">
        <f>IF(J25="","",IF(MONTH(J25+1)&lt;&gt;MONTH(J25),"",J25+1))</f>
        <v>43976</v>
      </c>
      <c r="L25" s="20">
        <f t="shared" si="4"/>
        <v>43977</v>
      </c>
      <c r="M25" s="20">
        <f t="shared" si="4"/>
        <v>43978</v>
      </c>
      <c r="N25" s="20">
        <f t="shared" si="4"/>
        <v>43979</v>
      </c>
      <c r="O25" s="20">
        <f t="shared" si="4"/>
        <v>43980</v>
      </c>
      <c r="P25" s="20">
        <f t="shared" si="4"/>
        <v>43981</v>
      </c>
      <c r="Q25" s="13"/>
      <c r="R25" s="20">
        <f>IF(X24="","",IF(MONTH(X24+1)&lt;&gt;MONTH(X24),"",X24+1))</f>
        <v>44010</v>
      </c>
      <c r="S25" s="23">
        <f>IF(R25="","",IF(MONTH(R25+1)&lt;&gt;MONTH(R25),"",R25+1))</f>
        <v>44011</v>
      </c>
      <c r="T25" s="23">
        <f t="shared" si="5"/>
        <v>44012</v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8">
        <v>42376</v>
      </c>
    </row>
    <row r="26" spans="1:27" ht="18" x14ac:dyDescent="0.25">
      <c r="A26" s="15"/>
      <c r="B26" s="20" t="str">
        <f>IF(H25="","",IF(MONTH(H25+1)&lt;&gt;MONTH(H25),"",H25+1))</f>
        <v/>
      </c>
      <c r="C26" s="20" t="str">
        <f>IF(B26="","",IF(MONTH(B26+1)&lt;&gt;MONTH(B26),"",B26+1))</f>
        <v/>
      </c>
      <c r="D26" s="20" t="str">
        <f t="shared" si="3"/>
        <v/>
      </c>
      <c r="E26" s="20" t="str">
        <f t="shared" si="3"/>
        <v/>
      </c>
      <c r="F26" s="20" t="str">
        <f t="shared" si="3"/>
        <v/>
      </c>
      <c r="G26" s="20" t="str">
        <f t="shared" si="3"/>
        <v/>
      </c>
      <c r="H26" s="20" t="str">
        <f t="shared" si="3"/>
        <v/>
      </c>
      <c r="I26" s="13"/>
      <c r="J26" s="20">
        <f>IF(P25="","",IF(MONTH(P25+1)&lt;&gt;MONTH(P25),"",P25+1))</f>
        <v>43982</v>
      </c>
      <c r="K26" s="20" t="str">
        <f>IF(J26="","",IF(MONTH(J26+1)&lt;&gt;MONTH(J26),"",J26+1))</f>
        <v/>
      </c>
      <c r="L26" s="20" t="str">
        <f t="shared" si="4"/>
        <v/>
      </c>
      <c r="M26" s="20" t="str">
        <f t="shared" si="4"/>
        <v/>
      </c>
      <c r="N26" s="20" t="str">
        <f t="shared" si="4"/>
        <v/>
      </c>
      <c r="O26" s="20" t="str">
        <f t="shared" si="4"/>
        <v/>
      </c>
      <c r="P26" s="20" t="str">
        <f t="shared" si="4"/>
        <v/>
      </c>
      <c r="Q26" s="13"/>
      <c r="R26" s="20" t="str">
        <f>IF(X25="","",IF(MONTH(X25+1)&lt;&gt;MONTH(X25),"",X25+1))</f>
        <v/>
      </c>
      <c r="S26" s="20" t="str">
        <f>IF(R26="","",IF(MONTH(R26+1)&lt;&gt;MONTH(R26),"",R26+1))</f>
        <v/>
      </c>
      <c r="T26" s="20" t="str">
        <f t="shared" si="5"/>
        <v/>
      </c>
      <c r="U26" s="20" t="str">
        <f t="shared" si="5"/>
        <v/>
      </c>
      <c r="V26" s="20" t="str">
        <f t="shared" si="5"/>
        <v/>
      </c>
      <c r="W26" s="20" t="str">
        <f t="shared" si="5"/>
        <v/>
      </c>
      <c r="X26" s="20" t="str">
        <f t="shared" si="5"/>
        <v/>
      </c>
      <c r="AA26" s="28">
        <v>42403</v>
      </c>
    </row>
    <row r="27" spans="1:27" ht="18" x14ac:dyDescent="0.2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AA27" s="28">
        <v>42431</v>
      </c>
    </row>
    <row r="28" spans="1:27" ht="20.25" x14ac:dyDescent="0.3">
      <c r="A28" s="16"/>
      <c r="B28" s="50">
        <f>DATE(YEAR(R18+42),MONTH(R18+42),1)</f>
        <v>44013</v>
      </c>
      <c r="C28" s="51"/>
      <c r="D28" s="51"/>
      <c r="E28" s="51"/>
      <c r="F28" s="51"/>
      <c r="G28" s="51"/>
      <c r="H28" s="52"/>
      <c r="I28" s="13"/>
      <c r="J28" s="50">
        <f>DATE(YEAR(B28+42),MONTH(B28+42),1)</f>
        <v>44044</v>
      </c>
      <c r="K28" s="51"/>
      <c r="L28" s="51"/>
      <c r="M28" s="51"/>
      <c r="N28" s="51"/>
      <c r="O28" s="51"/>
      <c r="P28" s="52"/>
      <c r="Q28" s="13"/>
      <c r="R28" s="50">
        <f>DATE(YEAR(J28+42),MONTH(J28+42),1)</f>
        <v>44075</v>
      </c>
      <c r="S28" s="51"/>
      <c r="T28" s="51"/>
      <c r="U28" s="51"/>
      <c r="V28" s="51"/>
      <c r="W28" s="51"/>
      <c r="X28" s="52"/>
      <c r="AA28" s="29">
        <v>42459</v>
      </c>
    </row>
    <row r="29" spans="1:27" ht="18" x14ac:dyDescent="0.25">
      <c r="A29" s="15"/>
      <c r="B29" s="17" t="str">
        <f>CHOOSE(1+MOD($O$3+1-2,7),"Su","M","Tu","W","Th","F","Sa")</f>
        <v>Su</v>
      </c>
      <c r="C29" s="18" t="str">
        <f>CHOOSE(1+MOD($O$3+2-2,7),"Su","M","Tu","W","Th","F","Sa")</f>
        <v>M</v>
      </c>
      <c r="D29" s="18" t="str">
        <f>CHOOSE(1+MOD($O$3+3-2,7),"Su","M","Tu","W","Th","F","Sa")</f>
        <v>Tu</v>
      </c>
      <c r="E29" s="18" t="str">
        <f>CHOOSE(1+MOD($O$3+4-2,7),"Su","M","Tu","W","Th","F","Sa")</f>
        <v>W</v>
      </c>
      <c r="F29" s="18" t="str">
        <f>CHOOSE(1+MOD($O$3+5-2,7),"Su","M","Tu","W","Th","F","Sa")</f>
        <v>Th</v>
      </c>
      <c r="G29" s="18" t="str">
        <f>CHOOSE(1+MOD($O$3+6-2,7),"Su","M","Tu","W","Th","F","Sa")</f>
        <v>F</v>
      </c>
      <c r="H29" s="19" t="str">
        <f>CHOOSE(1+MOD($O$3+7-2,7),"Su","M","Tu","W","Th","F","Sa")</f>
        <v>Sa</v>
      </c>
      <c r="I29" s="13"/>
      <c r="J29" s="17" t="str">
        <f>CHOOSE(1+MOD($O$3+1-2,7),"Su","M","Tu","W","Th","F","Sa")</f>
        <v>Su</v>
      </c>
      <c r="K29" s="18" t="str">
        <f>CHOOSE(1+MOD($O$3+2-2,7),"Su","M","Tu","W","Th","F","Sa")</f>
        <v>M</v>
      </c>
      <c r="L29" s="18" t="str">
        <f>CHOOSE(1+MOD($O$3+3-2,7),"Su","M","Tu","W","Th","F","Sa")</f>
        <v>Tu</v>
      </c>
      <c r="M29" s="18" t="str">
        <f>CHOOSE(1+MOD($O$3+4-2,7),"Su","M","Tu","W","Th","F","Sa")</f>
        <v>W</v>
      </c>
      <c r="N29" s="18" t="str">
        <f>CHOOSE(1+MOD($O$3+5-2,7),"Su","M","Tu","W","Th","F","Sa")</f>
        <v>Th</v>
      </c>
      <c r="O29" s="18" t="str">
        <f>CHOOSE(1+MOD($O$3+6-2,7),"Su","M","Tu","W","Th","F","Sa")</f>
        <v>F</v>
      </c>
      <c r="P29" s="19" t="str">
        <f>CHOOSE(1+MOD($O$3+7-2,7),"Su","M","Tu","W","Th","F","Sa")</f>
        <v>Sa</v>
      </c>
      <c r="Q29" s="14"/>
      <c r="R29" s="17" t="str">
        <f>CHOOSE(1+MOD($O$3+1-2,7),"Su","M","Tu","W","Th","F","Sa")</f>
        <v>Su</v>
      </c>
      <c r="S29" s="18" t="str">
        <f>CHOOSE(1+MOD($O$3+2-2,7),"Su","M","Tu","W","Th","F","Sa")</f>
        <v>M</v>
      </c>
      <c r="T29" s="18" t="str">
        <f>CHOOSE(1+MOD($O$3+3-2,7),"Su","M","Tu","W","Th","F","Sa")</f>
        <v>Tu</v>
      </c>
      <c r="U29" s="18" t="str">
        <f>CHOOSE(1+MOD($O$3+4-2,7),"Su","M","Tu","W","Th","F","Sa")</f>
        <v>W</v>
      </c>
      <c r="V29" s="18" t="str">
        <f>CHOOSE(1+MOD($O$3+5-2,7),"Su","M","Tu","W","Th","F","Sa")</f>
        <v>Th</v>
      </c>
      <c r="W29" s="18" t="str">
        <f>CHOOSE(1+MOD($O$3+6-2,7),"Su","M","Tu","W","Th","F","Sa")</f>
        <v>F</v>
      </c>
      <c r="X29" s="19" t="str">
        <f>CHOOSE(1+MOD($O$3+7-2,7),"Su","M","Tu","W","Th","F","Sa")</f>
        <v>Sa</v>
      </c>
      <c r="AA29" s="29">
        <v>42494</v>
      </c>
    </row>
    <row r="30" spans="1:27" ht="18" x14ac:dyDescent="0.25">
      <c r="A30" s="15"/>
      <c r="B30" s="20" t="str">
        <f>IF(WEEKDAY(B28,1)=$O$3,B28,"")</f>
        <v/>
      </c>
      <c r="C30" s="20" t="str">
        <f>IF(B30="",IF(WEEKDAY(B28,1)=MOD($O$3,7)+1,B28,""),B30+1)</f>
        <v/>
      </c>
      <c r="D30" s="20" t="str">
        <f>IF(C30="",IF(WEEKDAY(B28,1)=MOD($O$3+1,7)+1,B28,""),C30+1)</f>
        <v/>
      </c>
      <c r="E30" s="23">
        <f>IF(D30="",IF(WEEKDAY(B28,1)=MOD($O$3+2,7)+1,B28,""),D30+1)</f>
        <v>44013</v>
      </c>
      <c r="F30" s="23">
        <f>IF(E30="",IF(WEEKDAY(B28,1)=MOD($O$3+3,7)+1,B28,""),E30+1)</f>
        <v>44014</v>
      </c>
      <c r="G30" s="23">
        <f>IF(F30="",IF(WEEKDAY(B28,1)=MOD($O$3+4,7)+1,B28,""),F30+1)</f>
        <v>44015</v>
      </c>
      <c r="H30" s="20">
        <f>IF(G30="",IF(WEEKDAY(B28,1)=MOD($O$3+5,7)+1,B28,""),G30+1)</f>
        <v>44016</v>
      </c>
      <c r="I30" s="13"/>
      <c r="J30" s="20" t="str">
        <f>IF(WEEKDAY(J28,1)=$O$3,J28,"")</f>
        <v/>
      </c>
      <c r="K30" s="20" t="str">
        <f>IF(J30="",IF(WEEKDAY(J28,1)=MOD($O$3,7)+1,J28,""),J30+1)</f>
        <v/>
      </c>
      <c r="L30" s="20" t="str">
        <f>IF(K30="",IF(WEEKDAY(J28,1)=MOD($O$3+1,7)+1,J28,""),K30+1)</f>
        <v/>
      </c>
      <c r="M30" s="20" t="str">
        <f>IF(L30="",IF(WEEKDAY(J28,1)=MOD($O$3+2,7)+1,J28,""),L30+1)</f>
        <v/>
      </c>
      <c r="N30" s="20" t="str">
        <f>IF(M30="",IF(WEEKDAY(J28,1)=MOD($O$3+3,7)+1,J28,""),M30+1)</f>
        <v/>
      </c>
      <c r="O30" s="20" t="str">
        <f>IF(N30="",IF(WEEKDAY(J28,1)=MOD($O$3+4,7)+1,J28,""),N30+1)</f>
        <v/>
      </c>
      <c r="P30" s="20">
        <f>IF(O30="",IF(WEEKDAY(J28,1)=MOD($O$3+5,7)+1,J28,""),O30+1)</f>
        <v>44044</v>
      </c>
      <c r="Q30" s="13"/>
      <c r="R30" s="20" t="str">
        <f>IF(WEEKDAY(R28,1)=$O$3,R28,"")</f>
        <v/>
      </c>
      <c r="S30" s="20" t="str">
        <f>IF(R30="",IF(WEEKDAY(R28,1)=MOD($O$3,7)+1,R28,""),R30+1)</f>
        <v/>
      </c>
      <c r="T30" s="20">
        <f>IF(S30="",IF(WEEKDAY(R28,1)=MOD($O$3+1,7)+1,R28,""),S30+1)</f>
        <v>44075</v>
      </c>
      <c r="U30" s="20">
        <f>IF(T30="",IF(WEEKDAY(R28,1)=MOD($O$3+2,7)+1,R28,""),T30+1)</f>
        <v>44076</v>
      </c>
      <c r="V30" s="20">
        <f>IF(U30="",IF(WEEKDAY(R28,1)=MOD($O$3+3,7)+1,R28,""),U30+1)</f>
        <v>44077</v>
      </c>
      <c r="W30" s="20">
        <f>IF(V30="",IF(WEEKDAY(R28,1)=MOD($O$3+4,7)+1,R28,""),V30+1)</f>
        <v>44078</v>
      </c>
      <c r="X30" s="20">
        <f>IF(W30="",IF(WEEKDAY(R28,1)=MOD($O$3+5,7)+1,R28,""),W30+1)</f>
        <v>44079</v>
      </c>
      <c r="AA30" s="29">
        <v>42523</v>
      </c>
    </row>
    <row r="31" spans="1:27" ht="18" x14ac:dyDescent="0.25">
      <c r="A31" s="15"/>
      <c r="B31" s="20">
        <f>IF(H30="","",IF(MONTH(H30+1)&lt;&gt;MONTH(H30),"",H30+1))</f>
        <v>44017</v>
      </c>
      <c r="C31" s="21">
        <f>IF(B31="","",IF(MONTH(B31+1)&lt;&gt;MONTH(B31),"",B31+1))</f>
        <v>44018</v>
      </c>
      <c r="D31" s="20">
        <f t="shared" ref="D31:H35" si="6">IF(C31="","",IF(MONTH(C31+1)&lt;&gt;MONTH(C31),"",C31+1))</f>
        <v>44019</v>
      </c>
      <c r="E31" s="20">
        <f t="shared" si="6"/>
        <v>44020</v>
      </c>
      <c r="F31" s="20">
        <f t="shared" si="6"/>
        <v>44021</v>
      </c>
      <c r="G31" s="20">
        <f t="shared" si="6"/>
        <v>44022</v>
      </c>
      <c r="H31" s="20">
        <f t="shared" si="6"/>
        <v>44023</v>
      </c>
      <c r="I31" s="13"/>
      <c r="J31" s="20">
        <f>IF(P30="","",IF(MONTH(P30+1)&lt;&gt;MONTH(P30),"",P30+1))</f>
        <v>44045</v>
      </c>
      <c r="K31" s="21">
        <f>IF(J31="","",IF(MONTH(J31+1)&lt;&gt;MONTH(J31),"",J31+1))</f>
        <v>44046</v>
      </c>
      <c r="L31" s="20">
        <f t="shared" ref="L31:P35" si="7">IF(K31="","",IF(MONTH(K31+1)&lt;&gt;MONTH(K31),"",K31+1))</f>
        <v>44047</v>
      </c>
      <c r="M31" s="20">
        <f t="shared" si="7"/>
        <v>44048</v>
      </c>
      <c r="N31" s="20">
        <f t="shared" si="7"/>
        <v>44049</v>
      </c>
      <c r="O31" s="20">
        <f t="shared" si="7"/>
        <v>44050</v>
      </c>
      <c r="P31" s="20">
        <f t="shared" si="7"/>
        <v>44051</v>
      </c>
      <c r="Q31" s="13"/>
      <c r="R31" s="20">
        <f>IF(X30="","",IF(MONTH(X30+1)&lt;&gt;MONTH(X30),"",X30+1))</f>
        <v>44080</v>
      </c>
      <c r="S31" s="20">
        <f>IF(R31="","",IF(MONTH(R31+1)&lt;&gt;MONTH(R31),"",R31+1))</f>
        <v>44081</v>
      </c>
      <c r="T31" s="20">
        <f t="shared" ref="T31:X35" si="8">IF(S31="","",IF(MONTH(S31+1)&lt;&gt;MONTH(S31),"",S31+1))</f>
        <v>44082</v>
      </c>
      <c r="U31" s="20">
        <f t="shared" si="8"/>
        <v>44083</v>
      </c>
      <c r="V31" s="20">
        <f t="shared" si="8"/>
        <v>44084</v>
      </c>
      <c r="W31" s="20">
        <f t="shared" si="8"/>
        <v>44085</v>
      </c>
      <c r="X31" s="20">
        <f t="shared" si="8"/>
        <v>44086</v>
      </c>
      <c r="AA31" s="29">
        <v>42557</v>
      </c>
    </row>
    <row r="32" spans="1:27" ht="18" x14ac:dyDescent="0.25">
      <c r="A32" s="15"/>
      <c r="B32" s="20">
        <f>IF(H31="","",IF(MONTH(H31+1)&lt;&gt;MONTH(H31),"",H31+1))</f>
        <v>44024</v>
      </c>
      <c r="C32" s="20">
        <f>IF(B32="","",IF(MONTH(B32+1)&lt;&gt;MONTH(B32),"",B32+1))</f>
        <v>44025</v>
      </c>
      <c r="D32" s="20">
        <f t="shared" si="6"/>
        <v>44026</v>
      </c>
      <c r="E32" s="20">
        <f t="shared" si="6"/>
        <v>44027</v>
      </c>
      <c r="F32" s="20">
        <f t="shared" si="6"/>
        <v>44028</v>
      </c>
      <c r="G32" s="20">
        <f t="shared" si="6"/>
        <v>44029</v>
      </c>
      <c r="H32" s="20">
        <f t="shared" si="6"/>
        <v>44030</v>
      </c>
      <c r="I32" s="13"/>
      <c r="J32" s="20">
        <f>IF(P31="","",IF(MONTH(P31+1)&lt;&gt;MONTH(P31),"",P31+1))</f>
        <v>44052</v>
      </c>
      <c r="K32" s="20">
        <f>IF(J32="","",IF(MONTH(J32+1)&lt;&gt;MONTH(J32),"",J32+1))</f>
        <v>44053</v>
      </c>
      <c r="L32" s="20">
        <f t="shared" si="7"/>
        <v>44054</v>
      </c>
      <c r="M32" s="20">
        <f t="shared" si="7"/>
        <v>44055</v>
      </c>
      <c r="N32" s="20">
        <f t="shared" si="7"/>
        <v>44056</v>
      </c>
      <c r="O32" s="20">
        <f t="shared" si="7"/>
        <v>44057</v>
      </c>
      <c r="P32" s="20">
        <f t="shared" si="7"/>
        <v>44058</v>
      </c>
      <c r="Q32" s="13"/>
      <c r="R32" s="20">
        <f>IF(X31="","",IF(MONTH(X31+1)&lt;&gt;MONTH(X31),"",X31+1))</f>
        <v>44087</v>
      </c>
      <c r="S32" s="20">
        <f>IF(R32="","",IF(MONTH(R32+1)&lt;&gt;MONTH(R32),"",R32+1))</f>
        <v>44088</v>
      </c>
      <c r="T32" s="20">
        <f t="shared" si="8"/>
        <v>44089</v>
      </c>
      <c r="U32" s="20">
        <f t="shared" si="8"/>
        <v>44090</v>
      </c>
      <c r="V32" s="20">
        <f t="shared" si="8"/>
        <v>44091</v>
      </c>
      <c r="W32" s="20">
        <f t="shared" si="8"/>
        <v>44092</v>
      </c>
      <c r="X32" s="20">
        <f t="shared" si="8"/>
        <v>44093</v>
      </c>
      <c r="AA32" s="29">
        <v>42585</v>
      </c>
    </row>
    <row r="33" spans="1:27" ht="18" x14ac:dyDescent="0.25">
      <c r="A33" s="15"/>
      <c r="B33" s="20">
        <f>IF(H32="","",IF(MONTH(H32+1)&lt;&gt;MONTH(H32),"",H32+1))</f>
        <v>44031</v>
      </c>
      <c r="C33" s="20">
        <f>IF(B33="","",IF(MONTH(B33+1)&lt;&gt;MONTH(B33),"",B33+1))</f>
        <v>44032</v>
      </c>
      <c r="D33" s="20">
        <f t="shared" si="6"/>
        <v>44033</v>
      </c>
      <c r="E33" s="20">
        <f t="shared" si="6"/>
        <v>44034</v>
      </c>
      <c r="F33" s="20">
        <f t="shared" si="6"/>
        <v>44035</v>
      </c>
      <c r="G33" s="20">
        <f t="shared" si="6"/>
        <v>44036</v>
      </c>
      <c r="H33" s="20">
        <f t="shared" si="6"/>
        <v>44037</v>
      </c>
      <c r="I33" s="13"/>
      <c r="J33" s="20">
        <f>IF(P32="","",IF(MONTH(P32+1)&lt;&gt;MONTH(P32),"",P32+1))</f>
        <v>44059</v>
      </c>
      <c r="K33" s="20">
        <f>IF(J33="","",IF(MONTH(J33+1)&lt;&gt;MONTH(J33),"",J33+1))</f>
        <v>44060</v>
      </c>
      <c r="L33" s="20">
        <f t="shared" si="7"/>
        <v>44061</v>
      </c>
      <c r="M33" s="20">
        <f t="shared" si="7"/>
        <v>44062</v>
      </c>
      <c r="N33" s="20">
        <f t="shared" si="7"/>
        <v>44063</v>
      </c>
      <c r="O33" s="20">
        <f t="shared" si="7"/>
        <v>44064</v>
      </c>
      <c r="P33" s="20">
        <f t="shared" si="7"/>
        <v>44065</v>
      </c>
      <c r="Q33" s="13"/>
      <c r="R33" s="20">
        <f>IF(X32="","",IF(MONTH(X32+1)&lt;&gt;MONTH(X32),"",X32+1))</f>
        <v>44094</v>
      </c>
      <c r="S33" s="20">
        <f>IF(R33="","",IF(MONTH(R33+1)&lt;&gt;MONTH(R33),"",R33+1))</f>
        <v>44095</v>
      </c>
      <c r="T33" s="20">
        <f t="shared" si="8"/>
        <v>44096</v>
      </c>
      <c r="U33" s="20">
        <f t="shared" si="8"/>
        <v>44097</v>
      </c>
      <c r="V33" s="20">
        <f t="shared" si="8"/>
        <v>44098</v>
      </c>
      <c r="W33" s="20">
        <f t="shared" si="8"/>
        <v>44099</v>
      </c>
      <c r="X33" s="20">
        <f t="shared" si="8"/>
        <v>44100</v>
      </c>
      <c r="AA33" s="29">
        <v>42613</v>
      </c>
    </row>
    <row r="34" spans="1:27" ht="18" x14ac:dyDescent="0.25">
      <c r="A34" s="15"/>
      <c r="B34" s="20">
        <f>IF(H33="","",IF(MONTH(H33+1)&lt;&gt;MONTH(H33),"",H33+1))</f>
        <v>44038</v>
      </c>
      <c r="C34" s="20">
        <f>IF(B34="","",IF(MONTH(B34+1)&lt;&gt;MONTH(B34),"",B34+1))</f>
        <v>44039</v>
      </c>
      <c r="D34" s="20">
        <f t="shared" si="6"/>
        <v>44040</v>
      </c>
      <c r="E34" s="20">
        <f t="shared" si="6"/>
        <v>44041</v>
      </c>
      <c r="F34" s="20">
        <f t="shared" si="6"/>
        <v>44042</v>
      </c>
      <c r="G34" s="20">
        <f t="shared" si="6"/>
        <v>44043</v>
      </c>
      <c r="H34" s="20" t="str">
        <f t="shared" si="6"/>
        <v/>
      </c>
      <c r="I34" s="13"/>
      <c r="J34" s="20">
        <f>IF(P33="","",IF(MONTH(P33+1)&lt;&gt;MONTH(P33),"",P33+1))</f>
        <v>44066</v>
      </c>
      <c r="K34" s="20">
        <f>IF(J34="","",IF(MONTH(J34+1)&lt;&gt;MONTH(J34),"",J34+1))</f>
        <v>44067</v>
      </c>
      <c r="L34" s="20">
        <f t="shared" si="7"/>
        <v>44068</v>
      </c>
      <c r="M34" s="20">
        <f t="shared" si="7"/>
        <v>44069</v>
      </c>
      <c r="N34" s="20">
        <f t="shared" si="7"/>
        <v>44070</v>
      </c>
      <c r="O34" s="20">
        <f t="shared" si="7"/>
        <v>44071</v>
      </c>
      <c r="P34" s="20">
        <f t="shared" si="7"/>
        <v>44072</v>
      </c>
      <c r="Q34" s="13"/>
      <c r="R34" s="20">
        <f>IF(X33="","",IF(MONTH(X33+1)&lt;&gt;MONTH(X33),"",X33+1))</f>
        <v>44101</v>
      </c>
      <c r="S34" s="21">
        <f>IF(R34="","",IF(MONTH(R34+1)&lt;&gt;MONTH(R34),"",R34+1))</f>
        <v>44102</v>
      </c>
      <c r="T34" s="20">
        <f t="shared" si="8"/>
        <v>44103</v>
      </c>
      <c r="U34" s="20">
        <f t="shared" si="8"/>
        <v>44104</v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42641</v>
      </c>
    </row>
    <row r="35" spans="1:27" ht="18" x14ac:dyDescent="0.25">
      <c r="A35" s="15"/>
      <c r="B35" s="20" t="str">
        <f>IF(H34="","",IF(MONTH(H34+1)&lt;&gt;MONTH(H34),"",H34+1))</f>
        <v/>
      </c>
      <c r="C35" s="20" t="str">
        <f>IF(B35="","",IF(MONTH(B35+1)&lt;&gt;MONTH(B35),"",B35+1))</f>
        <v/>
      </c>
      <c r="D35" s="20" t="str">
        <f t="shared" si="6"/>
        <v/>
      </c>
      <c r="E35" s="20" t="str">
        <f t="shared" si="6"/>
        <v/>
      </c>
      <c r="F35" s="20" t="str">
        <f t="shared" si="6"/>
        <v/>
      </c>
      <c r="G35" s="20" t="str">
        <f t="shared" si="6"/>
        <v/>
      </c>
      <c r="H35" s="20" t="str">
        <f t="shared" si="6"/>
        <v/>
      </c>
      <c r="I35" s="13"/>
      <c r="J35" s="20">
        <f>IF(P34="","",IF(MONTH(P34+1)&lt;&gt;MONTH(P34),"",P34+1))</f>
        <v>44073</v>
      </c>
      <c r="K35" s="21">
        <f>IF(J35="","",IF(MONTH(J35+1)&lt;&gt;MONTH(J35),"",J35+1))</f>
        <v>44074</v>
      </c>
      <c r="L35" s="20" t="str">
        <f t="shared" si="7"/>
        <v/>
      </c>
      <c r="M35" s="20" t="str">
        <f t="shared" si="7"/>
        <v/>
      </c>
      <c r="N35" s="20" t="str">
        <f t="shared" si="7"/>
        <v/>
      </c>
      <c r="O35" s="20" t="str">
        <f t="shared" si="7"/>
        <v/>
      </c>
      <c r="P35" s="20" t="str">
        <f t="shared" si="7"/>
        <v/>
      </c>
      <c r="Q35" s="13"/>
      <c r="R35" s="20" t="str">
        <f>IF(X34="","",IF(MONTH(X34+1)&lt;&gt;MONTH(X34),"",X34+1))</f>
        <v/>
      </c>
      <c r="S35" s="20" t="str">
        <f>IF(R35="","",IF(MONTH(R35+1)&lt;&gt;MONTH(R35),"",R35+1))</f>
        <v/>
      </c>
      <c r="T35" s="20" t="str">
        <f t="shared" si="8"/>
        <v/>
      </c>
      <c r="U35" s="20" t="str">
        <f t="shared" si="8"/>
        <v/>
      </c>
      <c r="V35" s="20" t="str">
        <f t="shared" si="8"/>
        <v/>
      </c>
      <c r="W35" s="20" t="str">
        <f t="shared" si="8"/>
        <v/>
      </c>
      <c r="X35" s="20" t="str">
        <f t="shared" si="8"/>
        <v/>
      </c>
      <c r="AA35" s="29">
        <v>42669</v>
      </c>
    </row>
    <row r="36" spans="1:27" ht="18" x14ac:dyDescent="0.25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AA36" s="29">
        <v>42697</v>
      </c>
    </row>
    <row r="37" spans="1:27" ht="20.25" x14ac:dyDescent="0.3">
      <c r="A37" s="16"/>
      <c r="B37" s="50">
        <f>DATE(YEAR(R28+42),MONTH(R28+42),1)</f>
        <v>44105</v>
      </c>
      <c r="C37" s="51"/>
      <c r="D37" s="51"/>
      <c r="E37" s="51"/>
      <c r="F37" s="51"/>
      <c r="G37" s="51"/>
      <c r="H37" s="52"/>
      <c r="I37" s="13"/>
      <c r="J37" s="50">
        <f>DATE(YEAR(B37+42),MONTH(B37+42),1)</f>
        <v>44136</v>
      </c>
      <c r="K37" s="51"/>
      <c r="L37" s="51"/>
      <c r="M37" s="51"/>
      <c r="N37" s="51"/>
      <c r="O37" s="51"/>
      <c r="P37" s="52"/>
      <c r="Q37" s="13"/>
      <c r="R37" s="50">
        <f>DATE(YEAR(J37+42),MONTH(J37+42),1)</f>
        <v>44166</v>
      </c>
      <c r="S37" s="51"/>
      <c r="T37" s="51"/>
      <c r="U37" s="51"/>
      <c r="V37" s="51"/>
      <c r="W37" s="51"/>
      <c r="X37" s="52"/>
      <c r="AA37" s="26"/>
    </row>
    <row r="38" spans="1:27" ht="18" x14ac:dyDescent="0.25">
      <c r="A38" s="15"/>
      <c r="B38" s="17" t="str">
        <f>CHOOSE(1+MOD($O$3+1-2,7),"Su","M","Tu","W","Th","F","Sa")</f>
        <v>Su</v>
      </c>
      <c r="C38" s="18" t="str">
        <f>CHOOSE(1+MOD($O$3+2-2,7),"Su","M","Tu","W","Th","F","Sa")</f>
        <v>M</v>
      </c>
      <c r="D38" s="18" t="str">
        <f>CHOOSE(1+MOD($O$3+3-2,7),"Su","M","Tu","W","Th","F","Sa")</f>
        <v>Tu</v>
      </c>
      <c r="E38" s="18" t="str">
        <f>CHOOSE(1+MOD($O$3+4-2,7),"Su","M","Tu","W","Th","F","Sa")</f>
        <v>W</v>
      </c>
      <c r="F38" s="18" t="str">
        <f>CHOOSE(1+MOD($O$3+5-2,7),"Su","M","Tu","W","Th","F","Sa")</f>
        <v>Th</v>
      </c>
      <c r="G38" s="18" t="str">
        <f>CHOOSE(1+MOD($O$3+6-2,7),"Su","M","Tu","W","Th","F","Sa")</f>
        <v>F</v>
      </c>
      <c r="H38" s="19" t="str">
        <f>CHOOSE(1+MOD($O$3+7-2,7),"Su","M","Tu","W","Th","F","Sa")</f>
        <v>Sa</v>
      </c>
      <c r="I38" s="13"/>
      <c r="J38" s="17" t="str">
        <f>CHOOSE(1+MOD($O$3+1-2,7),"Su","M","Tu","W","Th","F","Sa")</f>
        <v>Su</v>
      </c>
      <c r="K38" s="18" t="str">
        <f>CHOOSE(1+MOD($O$3+2-2,7),"Su","M","Tu","W","Th","F","Sa")</f>
        <v>M</v>
      </c>
      <c r="L38" s="18" t="str">
        <f>CHOOSE(1+MOD($O$3+3-2,7),"Su","M","Tu","W","Th","F","Sa")</f>
        <v>Tu</v>
      </c>
      <c r="M38" s="18" t="str">
        <f>CHOOSE(1+MOD($O$3+4-2,7),"Su","M","Tu","W","Th","F","Sa")</f>
        <v>W</v>
      </c>
      <c r="N38" s="18" t="str">
        <f>CHOOSE(1+MOD($O$3+5-2,7),"Su","M","Tu","W","Th","F","Sa")</f>
        <v>Th</v>
      </c>
      <c r="O38" s="18" t="str">
        <f>CHOOSE(1+MOD($O$3+6-2,7),"Su","M","Tu","W","Th","F","Sa")</f>
        <v>F</v>
      </c>
      <c r="P38" s="19" t="str">
        <f>CHOOSE(1+MOD($O$3+7-2,7),"Su","M","Tu","W","Th","F","Sa")</f>
        <v>Sa</v>
      </c>
      <c r="Q38" s="14"/>
      <c r="R38" s="17" t="str">
        <f>CHOOSE(1+MOD($O$3+1-2,7),"Su","M","Tu","W","Th","F","Sa")</f>
        <v>Su</v>
      </c>
      <c r="S38" s="18" t="str">
        <f>CHOOSE(1+MOD($O$3+2-2,7),"Su","M","Tu","W","Th","F","Sa")</f>
        <v>M</v>
      </c>
      <c r="T38" s="18" t="str">
        <f>CHOOSE(1+MOD($O$3+3-2,7),"Su","M","Tu","W","Th","F","Sa")</f>
        <v>Tu</v>
      </c>
      <c r="U38" s="18" t="str">
        <f>CHOOSE(1+MOD($O$3+4-2,7),"Su","M","Tu","W","Th","F","Sa")</f>
        <v>W</v>
      </c>
      <c r="V38" s="18" t="str">
        <f>CHOOSE(1+MOD($O$3+5-2,7),"Su","M","Tu","W","Th","F","Sa")</f>
        <v>Th</v>
      </c>
      <c r="W38" s="18" t="str">
        <f>CHOOSE(1+MOD($O$3+6-2,7),"Su","M","Tu","W","Th","F","Sa")</f>
        <v>F</v>
      </c>
      <c r="X38" s="19" t="str">
        <f>CHOOSE(1+MOD($O$3+7-2,7),"Su","M","Tu","W","Th","F","Sa")</f>
        <v>Sa</v>
      </c>
      <c r="AA38" s="32" t="s">
        <v>34</v>
      </c>
    </row>
    <row r="39" spans="1:27" ht="18" x14ac:dyDescent="0.25">
      <c r="A39" s="15"/>
      <c r="B39" s="20" t="str">
        <f>IF(WEEKDAY(B37,1)=$O$3,B37,"")</f>
        <v/>
      </c>
      <c r="C39" s="20" t="str">
        <f>IF(B39="",IF(WEEKDAY(B37,1)=MOD($O$3,7)+1,B37,""),B39+1)</f>
        <v/>
      </c>
      <c r="D39" s="20" t="str">
        <f>IF(C39="",IF(WEEKDAY(B37,1)=MOD($O$3+1,7)+1,B37,""),C39+1)</f>
        <v/>
      </c>
      <c r="E39" s="20" t="str">
        <f>IF(D39="",IF(WEEKDAY(B37,1)=MOD($O$3+2,7)+1,B37,""),D39+1)</f>
        <v/>
      </c>
      <c r="F39" s="20">
        <f>IF(E39="",IF(WEEKDAY(B37,1)=MOD($O$3+3,7)+1,B37,""),E39+1)</f>
        <v>44105</v>
      </c>
      <c r="G39" s="22">
        <f>IF(F39="",IF(WEEKDAY(B37,1)=MOD($O$3+4,7)+1,B37,""),F39+1)</f>
        <v>44106</v>
      </c>
      <c r="H39" s="20">
        <f>IF(G39="",IF(WEEKDAY(B37,1)=MOD($O$3+5,7)+1,B37,""),G39+1)</f>
        <v>44107</v>
      </c>
      <c r="I39" s="14"/>
      <c r="J39" s="20">
        <f>IF(WEEKDAY(J37,1)=$O$3,J37,"")</f>
        <v>44136</v>
      </c>
      <c r="K39" s="22">
        <f>IF(J39="",IF(WEEKDAY(J37,1)=MOD($O$3,7)+1,J37,""),J39+1)</f>
        <v>44137</v>
      </c>
      <c r="L39" s="20">
        <f>IF(K39="",IF(WEEKDAY(J37,1)=MOD($O$3+1,7)+1,J37,""),K39+1)</f>
        <v>44138</v>
      </c>
      <c r="M39" s="20">
        <f>IF(L39="",IF(WEEKDAY(J37,1)=MOD($O$3+2,7)+1,J37,""),L39+1)</f>
        <v>44139</v>
      </c>
      <c r="N39" s="20">
        <f>IF(M39="",IF(WEEKDAY(J37,1)=MOD($O$3+3,7)+1,J37,""),M39+1)</f>
        <v>44140</v>
      </c>
      <c r="O39" s="20">
        <f>IF(N39="",IF(WEEKDAY(J37,1)=MOD($O$3+4,7)+1,J37,""),N39+1)</f>
        <v>44141</v>
      </c>
      <c r="P39" s="20">
        <f>IF(O39="",IF(WEEKDAY(J37,1)=MOD($O$3+5,7)+1,J37,""),O39+1)</f>
        <v>44142</v>
      </c>
      <c r="Q39" s="13"/>
      <c r="R39" s="20" t="str">
        <f>IF(WEEKDAY(R37,1)=$O$3,R37,"")</f>
        <v/>
      </c>
      <c r="S39" s="20" t="str">
        <f>IF(R39="",IF(WEEKDAY(R37,1)=MOD($O$3,7)+1,R37,""),R39+1)</f>
        <v/>
      </c>
      <c r="T39" s="20">
        <f>IF(S39="",IF(WEEKDAY(R37,1)=MOD($O$3+1,7)+1,R37,""),S39+1)</f>
        <v>44166</v>
      </c>
      <c r="U39" s="20">
        <f>IF(T39="",IF(WEEKDAY(R37,1)=MOD($O$3+2,7)+1,R37,""),T39+1)</f>
        <v>44167</v>
      </c>
      <c r="V39" s="20">
        <f>IF(U39="",IF(WEEKDAY(R37,1)=MOD($O$3+3,7)+1,R37,""),U39+1)</f>
        <v>44168</v>
      </c>
      <c r="W39" s="20">
        <f>IF(V39="",IF(WEEKDAY(R37,1)=MOD($O$3+4,7)+1,R37,""),V39+1)</f>
        <v>44169</v>
      </c>
      <c r="X39" s="20">
        <f>IF(W39="",IF(WEEKDAY(R37,1)=MOD($O$3+5,7)+1,R37,""),W39+1)</f>
        <v>44170</v>
      </c>
      <c r="AA39" s="29" t="s">
        <v>42</v>
      </c>
    </row>
    <row r="40" spans="1:27" ht="18" x14ac:dyDescent="0.25">
      <c r="A40" s="15"/>
      <c r="B40" s="20">
        <f>IF(H39="","",IF(MONTH(H39+1)&lt;&gt;MONTH(H39),"",H39+1))</f>
        <v>44108</v>
      </c>
      <c r="C40" s="20">
        <f>IF(B40="","",IF(MONTH(B40+1)&lt;&gt;MONTH(B40),"",B40+1))</f>
        <v>44109</v>
      </c>
      <c r="D40" s="20">
        <f t="shared" ref="D40:H44" si="9">IF(C40="","",IF(MONTH(C40+1)&lt;&gt;MONTH(C40),"",C40+1))</f>
        <v>44110</v>
      </c>
      <c r="E40" s="20">
        <f t="shared" si="9"/>
        <v>44111</v>
      </c>
      <c r="F40" s="20">
        <f t="shared" si="9"/>
        <v>44112</v>
      </c>
      <c r="G40" s="20">
        <f t="shared" si="9"/>
        <v>44113</v>
      </c>
      <c r="H40" s="20">
        <f t="shared" si="9"/>
        <v>44114</v>
      </c>
      <c r="I40" s="13"/>
      <c r="J40" s="20">
        <f>IF(P39="","",IF(MONTH(P39+1)&lt;&gt;MONTH(P39),"",P39+1))</f>
        <v>44143</v>
      </c>
      <c r="K40" s="20">
        <f>IF(J40="","",IF(MONTH(J40+1)&lt;&gt;MONTH(J40),"",J40+1))</f>
        <v>44144</v>
      </c>
      <c r="L40" s="20">
        <f t="shared" ref="L40:P44" si="10">IF(K40="","",IF(MONTH(K40+1)&lt;&gt;MONTH(K40),"",K40+1))</f>
        <v>44145</v>
      </c>
      <c r="M40" s="20">
        <f t="shared" si="10"/>
        <v>44146</v>
      </c>
      <c r="N40" s="20">
        <f t="shared" si="10"/>
        <v>44147</v>
      </c>
      <c r="O40" s="20">
        <f t="shared" si="10"/>
        <v>44148</v>
      </c>
      <c r="P40" s="20">
        <f t="shared" si="10"/>
        <v>44149</v>
      </c>
      <c r="Q40" s="13"/>
      <c r="R40" s="20">
        <f>IF(X39="","",IF(MONTH(X39+1)&lt;&gt;MONTH(X39),"",X39+1))</f>
        <v>44171</v>
      </c>
      <c r="S40" s="20">
        <f>IF(R40="","",IF(MONTH(R40+1)&lt;&gt;MONTH(R40),"",R40+1))</f>
        <v>44172</v>
      </c>
      <c r="T40" s="20">
        <f t="shared" ref="T40:X44" si="11">IF(S40="","",IF(MONTH(S40+1)&lt;&gt;MONTH(S40),"",S40+1))</f>
        <v>44173</v>
      </c>
      <c r="U40" s="20">
        <f t="shared" si="11"/>
        <v>44174</v>
      </c>
      <c r="V40" s="20">
        <f t="shared" si="11"/>
        <v>44175</v>
      </c>
      <c r="W40" s="20">
        <f t="shared" si="11"/>
        <v>44176</v>
      </c>
      <c r="X40" s="20">
        <f t="shared" si="11"/>
        <v>44177</v>
      </c>
      <c r="AA40" s="27" t="s">
        <v>43</v>
      </c>
    </row>
    <row r="41" spans="1:27" ht="18" x14ac:dyDescent="0.25">
      <c r="A41" s="15"/>
      <c r="B41" s="20">
        <f>IF(H40="","",IF(MONTH(H40+1)&lt;&gt;MONTH(H40),"",H40+1))</f>
        <v>44115</v>
      </c>
      <c r="C41" s="20">
        <f>IF(B41="","",IF(MONTH(B41+1)&lt;&gt;MONTH(B41),"",B41+1))</f>
        <v>44116</v>
      </c>
      <c r="D41" s="20">
        <f t="shared" si="9"/>
        <v>44117</v>
      </c>
      <c r="E41" s="20">
        <f t="shared" si="9"/>
        <v>44118</v>
      </c>
      <c r="F41" s="20">
        <f t="shared" si="9"/>
        <v>44119</v>
      </c>
      <c r="G41" s="20">
        <f t="shared" si="9"/>
        <v>44120</v>
      </c>
      <c r="H41" s="20">
        <f t="shared" si="9"/>
        <v>44121</v>
      </c>
      <c r="I41" s="13"/>
      <c r="J41" s="20">
        <f>IF(P40="","",IF(MONTH(P40+1)&lt;&gt;MONTH(P40),"",P40+1))</f>
        <v>44150</v>
      </c>
      <c r="K41" s="20">
        <f>IF(J41="","",IF(MONTH(J41+1)&lt;&gt;MONTH(J41),"",J41+1))</f>
        <v>44151</v>
      </c>
      <c r="L41" s="20">
        <f t="shared" si="10"/>
        <v>44152</v>
      </c>
      <c r="M41" s="20">
        <f t="shared" si="10"/>
        <v>44153</v>
      </c>
      <c r="N41" s="20">
        <f t="shared" si="10"/>
        <v>44154</v>
      </c>
      <c r="O41" s="20">
        <f t="shared" si="10"/>
        <v>44155</v>
      </c>
      <c r="P41" s="20">
        <f t="shared" si="10"/>
        <v>44156</v>
      </c>
      <c r="Q41" s="13"/>
      <c r="R41" s="20">
        <f>IF(X40="","",IF(MONTH(X40+1)&lt;&gt;MONTH(X40),"",X40+1))</f>
        <v>44178</v>
      </c>
      <c r="S41" s="20">
        <f>IF(R41="","",IF(MONTH(R41+1)&lt;&gt;MONTH(R41),"",R41+1))</f>
        <v>44179</v>
      </c>
      <c r="T41" s="20">
        <f t="shared" si="11"/>
        <v>44180</v>
      </c>
      <c r="U41" s="20">
        <f t="shared" si="11"/>
        <v>44181</v>
      </c>
      <c r="V41" s="20">
        <f t="shared" si="11"/>
        <v>44182</v>
      </c>
      <c r="W41" s="20">
        <f t="shared" si="11"/>
        <v>44183</v>
      </c>
      <c r="X41" s="20">
        <f t="shared" si="11"/>
        <v>44184</v>
      </c>
      <c r="AA41" s="29" t="s">
        <v>44</v>
      </c>
    </row>
    <row r="42" spans="1:27" ht="18" x14ac:dyDescent="0.25">
      <c r="A42" s="15"/>
      <c r="B42" s="20">
        <f>IF(H41="","",IF(MONTH(H41+1)&lt;&gt;MONTH(H41),"",H41+1))</f>
        <v>44122</v>
      </c>
      <c r="C42" s="20">
        <f>IF(B42="","",IF(MONTH(B42+1)&lt;&gt;MONTH(B42),"",B42+1))</f>
        <v>44123</v>
      </c>
      <c r="D42" s="20">
        <f t="shared" si="9"/>
        <v>44124</v>
      </c>
      <c r="E42" s="20">
        <f t="shared" si="9"/>
        <v>44125</v>
      </c>
      <c r="F42" s="20">
        <f t="shared" si="9"/>
        <v>44126</v>
      </c>
      <c r="G42" s="20">
        <f t="shared" si="9"/>
        <v>44127</v>
      </c>
      <c r="H42" s="20">
        <f t="shared" si="9"/>
        <v>44128</v>
      </c>
      <c r="I42" s="13"/>
      <c r="J42" s="20">
        <f>IF(P41="","",IF(MONTH(P41+1)&lt;&gt;MONTH(P41),"",P41+1))</f>
        <v>44157</v>
      </c>
      <c r="K42" s="21">
        <f>IF(J42="","",IF(MONTH(J42+1)&lt;&gt;MONTH(J42),"",J42+1))</f>
        <v>44158</v>
      </c>
      <c r="L42" s="20">
        <f t="shared" si="10"/>
        <v>44159</v>
      </c>
      <c r="M42" s="20">
        <f t="shared" si="10"/>
        <v>44160</v>
      </c>
      <c r="N42" s="20">
        <f t="shared" si="10"/>
        <v>44161</v>
      </c>
      <c r="O42" s="20">
        <f t="shared" si="10"/>
        <v>44162</v>
      </c>
      <c r="P42" s="20">
        <f t="shared" si="10"/>
        <v>44163</v>
      </c>
      <c r="Q42" s="13"/>
      <c r="R42" s="20">
        <f>IF(X41="","",IF(MONTH(X41+1)&lt;&gt;MONTH(X41),"",X41+1))</f>
        <v>44185</v>
      </c>
      <c r="S42" s="23">
        <f>IF(R42="","",IF(MONTH(R42+1)&lt;&gt;MONTH(R42),"",R42+1))</f>
        <v>44186</v>
      </c>
      <c r="T42" s="23">
        <f t="shared" si="11"/>
        <v>44187</v>
      </c>
      <c r="U42" s="23">
        <f t="shared" si="11"/>
        <v>44188</v>
      </c>
      <c r="V42" s="24">
        <f t="shared" si="11"/>
        <v>44189</v>
      </c>
      <c r="W42" s="24">
        <f t="shared" si="11"/>
        <v>44190</v>
      </c>
      <c r="X42" s="20">
        <f t="shared" si="11"/>
        <v>44191</v>
      </c>
    </row>
    <row r="43" spans="1:27" ht="18" x14ac:dyDescent="0.25">
      <c r="A43" s="15"/>
      <c r="B43" s="20">
        <f>IF(H42="","",IF(MONTH(H42+1)&lt;&gt;MONTH(H42),"",H42+1))</f>
        <v>44129</v>
      </c>
      <c r="C43" s="21">
        <f>IF(B43="","",IF(MONTH(B43+1)&lt;&gt;MONTH(B43),"",B43+1))</f>
        <v>44130</v>
      </c>
      <c r="D43" s="20">
        <f t="shared" si="9"/>
        <v>44131</v>
      </c>
      <c r="E43" s="20">
        <f t="shared" si="9"/>
        <v>44132</v>
      </c>
      <c r="F43" s="20">
        <f t="shared" si="9"/>
        <v>44133</v>
      </c>
      <c r="G43" s="20">
        <f t="shared" si="9"/>
        <v>44134</v>
      </c>
      <c r="H43" s="20">
        <f t="shared" si="9"/>
        <v>44135</v>
      </c>
      <c r="I43" s="13"/>
      <c r="J43" s="20">
        <f>IF(P42="","",IF(MONTH(P42+1)&lt;&gt;MONTH(P42),"",P42+1))</f>
        <v>44164</v>
      </c>
      <c r="K43" s="20">
        <f>IF(J43="","",IF(MONTH(J43+1)&lt;&gt;MONTH(J43),"",J43+1))</f>
        <v>44165</v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44192</v>
      </c>
      <c r="S43" s="22">
        <f>IF(R43="","",IF(MONTH(R43+1)&lt;&gt;MONTH(R43),"",R43+1))</f>
        <v>44193</v>
      </c>
      <c r="T43" s="23">
        <f t="shared" si="11"/>
        <v>44194</v>
      </c>
      <c r="U43" s="23">
        <f t="shared" si="11"/>
        <v>44195</v>
      </c>
      <c r="V43" s="24">
        <f t="shared" si="11"/>
        <v>44196</v>
      </c>
      <c r="W43" s="20" t="str">
        <f t="shared" si="11"/>
        <v/>
      </c>
      <c r="X43" s="20" t="str">
        <f t="shared" si="11"/>
        <v/>
      </c>
    </row>
    <row r="44" spans="1:27" ht="18" x14ac:dyDescent="0.25">
      <c r="A44" s="15"/>
      <c r="B44" s="20" t="str">
        <f>IF(H43="","",IF(MONTH(H43+1)&lt;&gt;MONTH(H43),"",H43+1))</f>
        <v/>
      </c>
      <c r="C44" s="20" t="str">
        <f>IF(B44="","",IF(MONTH(B44+1)&lt;&gt;MONTH(B44),"",B44+1))</f>
        <v/>
      </c>
      <c r="D44" s="20" t="str">
        <f t="shared" si="9"/>
        <v/>
      </c>
      <c r="E44" s="20" t="str">
        <f t="shared" si="9"/>
        <v/>
      </c>
      <c r="F44" s="20" t="str">
        <f t="shared" si="9"/>
        <v/>
      </c>
      <c r="G44" s="20" t="str">
        <f t="shared" si="9"/>
        <v/>
      </c>
      <c r="H44" s="20" t="str">
        <f t="shared" si="9"/>
        <v/>
      </c>
      <c r="I44" s="13"/>
      <c r="J44" s="20" t="str">
        <f>IF(P43="","",IF(MONTH(P43+1)&lt;&gt;MONTH(P43),"",P43+1))</f>
        <v/>
      </c>
      <c r="K44" s="20" t="str">
        <f>IF(J44="","",IF(MONTH(J44+1)&lt;&gt;MONTH(J44),"",J44+1))</f>
        <v/>
      </c>
      <c r="L44" s="20" t="str">
        <f t="shared" si="10"/>
        <v/>
      </c>
      <c r="M44" s="20" t="str">
        <f t="shared" si="10"/>
        <v/>
      </c>
      <c r="N44" s="20" t="str">
        <f t="shared" si="10"/>
        <v/>
      </c>
      <c r="O44" s="20" t="str">
        <f t="shared" si="10"/>
        <v/>
      </c>
      <c r="P44" s="20" t="str">
        <f t="shared" si="10"/>
        <v/>
      </c>
      <c r="Q44" s="13"/>
      <c r="R44" s="20" t="str">
        <f>IF(X43="","",IF(MONTH(X43+1)&lt;&gt;MONTH(X43),"",X43+1))</f>
        <v/>
      </c>
      <c r="S44" s="20" t="str">
        <f>IF(R44="","",IF(MONTH(R44+1)&lt;&gt;MONTH(R44),"",R44+1))</f>
        <v/>
      </c>
      <c r="T44" s="20" t="str">
        <f t="shared" si="11"/>
        <v/>
      </c>
      <c r="U44" s="20" t="str">
        <f t="shared" si="11"/>
        <v/>
      </c>
      <c r="V44" s="20" t="str">
        <f t="shared" si="11"/>
        <v/>
      </c>
      <c r="W44" s="20" t="str">
        <f t="shared" si="11"/>
        <v/>
      </c>
      <c r="X44" s="20" t="str">
        <f t="shared" si="11"/>
        <v/>
      </c>
    </row>
    <row r="46" spans="1:27" x14ac:dyDescent="0.2">
      <c r="B46" s="53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7" ht="21" customHeigh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</sheetData>
  <customSheetViews>
    <customSheetView guid="{CA7E55B7-29EC-46FC-B85D-1AECB5D27D58}" showGridLines="0" hiddenRows="1" hiddenColumns="1" topLeftCell="B11">
      <selection activeCell="B6" sqref="B6:AA6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7:H37"/>
    <mergeCell ref="J37:P37"/>
    <mergeCell ref="R37:X37"/>
    <mergeCell ref="B46:X48"/>
    <mergeCell ref="B6:AA6"/>
    <mergeCell ref="B7:AA7"/>
    <mergeCell ref="R9:X9"/>
    <mergeCell ref="B18:H18"/>
    <mergeCell ref="J18:P18"/>
    <mergeCell ref="R18:X18"/>
    <mergeCell ref="B28:H28"/>
    <mergeCell ref="J28:P28"/>
    <mergeCell ref="R28:X28"/>
  </mergeCells>
  <conditionalFormatting sqref="B9 J9 R9 B18 J18 R18 B28 J28 R28 B37 J37 R37">
    <cfRule type="expression" dxfId="14" priority="1">
      <formula>$J$3=1</formula>
    </cfRule>
  </conditionalFormatting>
  <conditionalFormatting sqref="J11:P16 R11:X16 B21:H26 J21:P26 R21:X26 B30:H35 J30:P35 R30:X35 B39:H44 J39:P44 R39:X44 B11:H16">
    <cfRule type="cellIs" dxfId="13" priority="2" operator="equal">
      <formula>""</formula>
    </cfRule>
    <cfRule type="expression" dxfId="12" priority="3">
      <formula>OR(WEEKDAY(B11,1)=1,WEEKDAY(B11,1)=7)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47"/>
  <sheetViews>
    <sheetView showGridLines="0" topLeftCell="B6" workbookViewId="0">
      <selection activeCell="Z19" sqref="Z19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2017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42736</v>
      </c>
      <c r="C9" s="51"/>
      <c r="D9" s="51"/>
      <c r="E9" s="51"/>
      <c r="F9" s="51"/>
      <c r="G9" s="51"/>
      <c r="H9" s="52"/>
      <c r="I9" s="13"/>
      <c r="J9" s="50">
        <f>DATE(YEAR(B9+42),MONTH(B9+42),1)</f>
        <v>42767</v>
      </c>
      <c r="K9" s="51"/>
      <c r="L9" s="51"/>
      <c r="M9" s="51"/>
      <c r="N9" s="51"/>
      <c r="O9" s="51"/>
      <c r="P9" s="52"/>
      <c r="Q9" s="13"/>
      <c r="R9" s="50">
        <f>DATE(YEAR(J9+42),MONTH(J9+42),1)</f>
        <v>42795</v>
      </c>
      <c r="S9" s="51"/>
      <c r="T9" s="51"/>
      <c r="U9" s="51"/>
      <c r="V9" s="51"/>
      <c r="W9" s="51"/>
      <c r="X9" s="52"/>
      <c r="Z9" s="35" t="s">
        <v>88</v>
      </c>
      <c r="AA9" s="35">
        <v>2017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89</v>
      </c>
      <c r="AA10" s="37">
        <v>42371</v>
      </c>
    </row>
    <row r="11" spans="1:27" s="12" customFormat="1" ht="18" x14ac:dyDescent="0.25">
      <c r="A11" s="15"/>
      <c r="B11" s="20">
        <f>IF(WEEKDAY(B9,1)=$O$3,B9,"")</f>
        <v>42736</v>
      </c>
      <c r="C11" s="24">
        <f>IF(B11="",IF(WEEKDAY(B9,1)=MOD($O$3,7)+1,B9,""),B11+1)</f>
        <v>42737</v>
      </c>
      <c r="D11" s="23">
        <f>IF(C11="",IF(WEEKDAY(B9,1)=MOD($O$3+1,7)+1,B9,""),C11+1)</f>
        <v>42738</v>
      </c>
      <c r="E11" s="23">
        <f>IF(D11="",IF(WEEKDAY(B9,1)=MOD($O$3+2,7)+1,B9,""),D11+1)</f>
        <v>42739</v>
      </c>
      <c r="F11" s="23">
        <f>IF(E11="",IF(WEEKDAY(B9,1)=MOD($O$3+3,7)+1,B9,""),E11+1)</f>
        <v>42740</v>
      </c>
      <c r="G11" s="23">
        <f>IF(F11="",IF(WEEKDAY(B9,1)=MOD($O$3+4,7)+1,B9,""),F11+1)</f>
        <v>42741</v>
      </c>
      <c r="H11" s="20">
        <f>IF(G11="",IF(WEEKDAY(B9,1)=MOD($O$3+5,7)+1,B9,""),G11+1)</f>
        <v>42742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>
        <f>IF(L11="",IF(WEEKDAY(J9,1)=MOD($O$3+2,7)+1,J9,""),L11+1)</f>
        <v>42767</v>
      </c>
      <c r="N11" s="20">
        <f>IF(M11="",IF(WEEKDAY(J9,1)=MOD($O$3+3,7)+1,J9,""),M11+1)</f>
        <v>42768</v>
      </c>
      <c r="O11" s="20">
        <f>IF(N11="",IF(WEEKDAY(J9,1)=MOD($O$3+4,7)+1,J9,""),N11+1)</f>
        <v>42769</v>
      </c>
      <c r="P11" s="20">
        <f>IF(O11="",IF(WEEKDAY(J9,1)=MOD($O$3+5,7)+1,J9,""),O11+1)</f>
        <v>42770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>
        <f>IF(T11="",IF(WEEKDAY(R9,1)=MOD($O$3+2,7)+1,R9,""),T11+1)</f>
        <v>42795</v>
      </c>
      <c r="V11" s="20">
        <f>IF(U11="",IF(WEEKDAY(R9,1)=MOD($O$3+3,7)+1,R9,""),U11+1)</f>
        <v>42796</v>
      </c>
      <c r="W11" s="20">
        <f>IF(V11="",IF(WEEKDAY(R9,1)=MOD($O$3+4,7)+1,R9,""),V11+1)</f>
        <v>42797</v>
      </c>
      <c r="X11" s="20">
        <f>IF(W11="",IF(WEEKDAY(R9,1)=MOD($O$3+5,7)+1,R9,""),W11+1)</f>
        <v>42798</v>
      </c>
      <c r="Z11" s="36" t="s">
        <v>90</v>
      </c>
      <c r="AA11" s="37">
        <v>42477</v>
      </c>
    </row>
    <row r="12" spans="1:27" s="12" customFormat="1" ht="18" x14ac:dyDescent="0.25">
      <c r="A12" s="15"/>
      <c r="B12" s="20">
        <f>IF(H11="","",IF(MONTH(H11+1)&lt;&gt;MONTH(H11),"",H11+1))</f>
        <v>42743</v>
      </c>
      <c r="C12" s="21">
        <f>IF(B12="","",IF(MONTH(B12+1)&lt;&gt;MONTH(B12),"",B12+1))</f>
        <v>42744</v>
      </c>
      <c r="D12" s="20">
        <f t="shared" ref="D12:H16" si="0">IF(C12="","",IF(MONTH(C12+1)&lt;&gt;MONTH(C12),"",C12+1))</f>
        <v>42745</v>
      </c>
      <c r="E12" s="20">
        <f t="shared" si="0"/>
        <v>42746</v>
      </c>
      <c r="F12" s="22">
        <f t="shared" si="0"/>
        <v>42747</v>
      </c>
      <c r="G12" s="20">
        <f t="shared" si="0"/>
        <v>42748</v>
      </c>
      <c r="H12" s="20">
        <f t="shared" si="0"/>
        <v>42749</v>
      </c>
      <c r="I12" s="13"/>
      <c r="J12" s="20">
        <f>IF(P11="","",IF(MONTH(P11+1)&lt;&gt;MONTH(P11),"",P11+1))</f>
        <v>42771</v>
      </c>
      <c r="K12" s="21">
        <f>IF(J12="","",IF(MONTH(J12+1)&lt;&gt;MONTH(J12),"",J12+1))</f>
        <v>42772</v>
      </c>
      <c r="L12" s="20">
        <f t="shared" ref="L12:P16" si="1">IF(K12="","",IF(MONTH(K12+1)&lt;&gt;MONTH(K12),"",K12+1))</f>
        <v>42773</v>
      </c>
      <c r="M12" s="20">
        <f t="shared" si="1"/>
        <v>42774</v>
      </c>
      <c r="N12" s="20">
        <f t="shared" si="1"/>
        <v>42775</v>
      </c>
      <c r="O12" s="20">
        <f t="shared" si="1"/>
        <v>42776</v>
      </c>
      <c r="P12" s="20">
        <f t="shared" si="1"/>
        <v>42777</v>
      </c>
      <c r="Q12" s="13"/>
      <c r="R12" s="20">
        <f>IF(X11="","",IF(MONTH(X11+1)&lt;&gt;MONTH(X11),"",X11+1))</f>
        <v>42799</v>
      </c>
      <c r="S12" s="21">
        <f>IF(R12="","",IF(MONTH(R12+1)&lt;&gt;MONTH(R12),"",R12+1))</f>
        <v>42800</v>
      </c>
      <c r="T12" s="20">
        <f t="shared" ref="T12:X16" si="2">IF(S12="","",IF(MONTH(S12+1)&lt;&gt;MONTH(S12),"",S12+1))</f>
        <v>42801</v>
      </c>
      <c r="U12" s="20">
        <f t="shared" si="2"/>
        <v>42802</v>
      </c>
      <c r="V12" s="20">
        <f t="shared" si="2"/>
        <v>42803</v>
      </c>
      <c r="W12" s="20">
        <f t="shared" si="2"/>
        <v>42804</v>
      </c>
      <c r="X12" s="20">
        <f t="shared" si="2"/>
        <v>42805</v>
      </c>
      <c r="Z12" s="36" t="s">
        <v>91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42750</v>
      </c>
      <c r="C13" s="20">
        <f>IF(B13="","",IF(MONTH(B13+1)&lt;&gt;MONTH(B13),"",B13+1))</f>
        <v>42751</v>
      </c>
      <c r="D13" s="20">
        <f t="shared" si="0"/>
        <v>42752</v>
      </c>
      <c r="E13" s="20">
        <f t="shared" si="0"/>
        <v>42753</v>
      </c>
      <c r="F13" s="20">
        <f t="shared" si="0"/>
        <v>42754</v>
      </c>
      <c r="G13" s="20">
        <f t="shared" si="0"/>
        <v>42755</v>
      </c>
      <c r="H13" s="20">
        <f t="shared" si="0"/>
        <v>42756</v>
      </c>
      <c r="I13" s="13"/>
      <c r="J13" s="20">
        <f>IF(P12="","",IF(MONTH(P12+1)&lt;&gt;MONTH(P12),"",P12+1))</f>
        <v>42778</v>
      </c>
      <c r="K13" s="20">
        <f>IF(J13="","",IF(MONTH(J13+1)&lt;&gt;MONTH(J13),"",J13+1))</f>
        <v>42779</v>
      </c>
      <c r="L13" s="20">
        <f t="shared" si="1"/>
        <v>42780</v>
      </c>
      <c r="M13" s="20">
        <f t="shared" si="1"/>
        <v>42781</v>
      </c>
      <c r="N13" s="20">
        <f t="shared" si="1"/>
        <v>42782</v>
      </c>
      <c r="O13" s="20">
        <f t="shared" si="1"/>
        <v>42783</v>
      </c>
      <c r="P13" s="20">
        <f t="shared" si="1"/>
        <v>42784</v>
      </c>
      <c r="Q13" s="13"/>
      <c r="R13" s="20">
        <f>IF(X12="","",IF(MONTH(X12+1)&lt;&gt;MONTH(X12),"",X12+1))</f>
        <v>42806</v>
      </c>
      <c r="S13" s="20">
        <f>IF(R13="","",IF(MONTH(R13+1)&lt;&gt;MONTH(R13),"",R13+1))</f>
        <v>42807</v>
      </c>
      <c r="T13" s="20">
        <f t="shared" si="2"/>
        <v>42808</v>
      </c>
      <c r="U13" s="20">
        <f t="shared" si="2"/>
        <v>42809</v>
      </c>
      <c r="V13" s="20">
        <f t="shared" si="2"/>
        <v>42810</v>
      </c>
      <c r="W13" s="20">
        <f t="shared" si="2"/>
        <v>42811</v>
      </c>
      <c r="X13" s="20">
        <f t="shared" si="2"/>
        <v>42812</v>
      </c>
      <c r="Z13" s="38">
        <v>16565</v>
      </c>
      <c r="AA13" s="37">
        <v>42498</v>
      </c>
    </row>
    <row r="14" spans="1:27" s="12" customFormat="1" ht="18" x14ac:dyDescent="0.25">
      <c r="A14" s="15"/>
      <c r="B14" s="20">
        <f>IF(H13="","",IF(MONTH(H13+1)&lt;&gt;MONTH(H13),"",H13+1))</f>
        <v>42757</v>
      </c>
      <c r="C14" s="20">
        <f>IF(B14="","",IF(MONTH(B14+1)&lt;&gt;MONTH(B14),"",B14+1))</f>
        <v>42758</v>
      </c>
      <c r="D14" s="20">
        <f t="shared" si="0"/>
        <v>42759</v>
      </c>
      <c r="E14" s="20">
        <f t="shared" si="0"/>
        <v>42760</v>
      </c>
      <c r="F14" s="20">
        <f t="shared" si="0"/>
        <v>42761</v>
      </c>
      <c r="G14" s="20">
        <f t="shared" si="0"/>
        <v>42762</v>
      </c>
      <c r="H14" s="20">
        <f t="shared" si="0"/>
        <v>42763</v>
      </c>
      <c r="I14" s="13"/>
      <c r="J14" s="20">
        <f>IF(P13="","",IF(MONTH(P13+1)&lt;&gt;MONTH(P13),"",P13+1))</f>
        <v>42785</v>
      </c>
      <c r="K14" s="20">
        <f>IF(J14="","",IF(MONTH(J14+1)&lt;&gt;MONTH(J14),"",J14+1))</f>
        <v>42786</v>
      </c>
      <c r="L14" s="20">
        <f t="shared" si="1"/>
        <v>42787</v>
      </c>
      <c r="M14" s="20">
        <f t="shared" si="1"/>
        <v>42788</v>
      </c>
      <c r="N14" s="20">
        <f t="shared" si="1"/>
        <v>42789</v>
      </c>
      <c r="O14" s="20">
        <f t="shared" si="1"/>
        <v>42790</v>
      </c>
      <c r="P14" s="20">
        <f t="shared" si="1"/>
        <v>42791</v>
      </c>
      <c r="Q14" s="13"/>
      <c r="R14" s="20">
        <f>IF(X13="","",IF(MONTH(X13+1)&lt;&gt;MONTH(X13),"",X13+1))</f>
        <v>42813</v>
      </c>
      <c r="S14" s="20">
        <f>IF(R14="","",IF(MONTH(R14+1)&lt;&gt;MONTH(R14),"",R14+1))</f>
        <v>42814</v>
      </c>
      <c r="T14" s="20">
        <f t="shared" si="2"/>
        <v>42815</v>
      </c>
      <c r="U14" s="20">
        <f t="shared" si="2"/>
        <v>42816</v>
      </c>
      <c r="V14" s="20">
        <f t="shared" si="2"/>
        <v>42817</v>
      </c>
      <c r="W14" s="20">
        <f t="shared" si="2"/>
        <v>42818</v>
      </c>
      <c r="X14" s="20">
        <f t="shared" si="2"/>
        <v>42819</v>
      </c>
      <c r="Z14" s="36" t="s">
        <v>92</v>
      </c>
      <c r="AA14" s="37">
        <v>42515</v>
      </c>
    </row>
    <row r="15" spans="1:27" s="12" customFormat="1" ht="18" x14ac:dyDescent="0.25">
      <c r="A15" s="15"/>
      <c r="B15" s="20">
        <f>IF(H14="","",IF(MONTH(H14+1)&lt;&gt;MONTH(H14),"",H14+1))</f>
        <v>42764</v>
      </c>
      <c r="C15" s="20">
        <f>IF(B15="","",IF(MONTH(B15+1)&lt;&gt;MONTH(B15),"",B15+1))</f>
        <v>42765</v>
      </c>
      <c r="D15" s="20">
        <f t="shared" si="0"/>
        <v>42766</v>
      </c>
      <c r="E15" s="20" t="str">
        <f t="shared" si="0"/>
        <v/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42792</v>
      </c>
      <c r="K15" s="20">
        <f>IF(J15="","",IF(MONTH(J15+1)&lt;&gt;MONTH(J15),"",J15+1))</f>
        <v>42793</v>
      </c>
      <c r="L15" s="20">
        <f t="shared" si="1"/>
        <v>42794</v>
      </c>
      <c r="M15" s="20" t="str">
        <f t="shared" si="1"/>
        <v/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42820</v>
      </c>
      <c r="S15" s="20">
        <f>IF(R15="","",IF(MONTH(R15+1)&lt;&gt;MONTH(R15),"",R15+1))</f>
        <v>42821</v>
      </c>
      <c r="T15" s="20">
        <f t="shared" si="2"/>
        <v>42822</v>
      </c>
      <c r="U15" s="20">
        <f t="shared" si="2"/>
        <v>42823</v>
      </c>
      <c r="V15" s="20">
        <f t="shared" si="2"/>
        <v>42824</v>
      </c>
      <c r="W15" s="20">
        <f t="shared" si="2"/>
        <v>42825</v>
      </c>
      <c r="X15" s="20" t="str">
        <f t="shared" si="2"/>
        <v/>
      </c>
      <c r="Z15" s="36" t="s">
        <v>93</v>
      </c>
      <c r="AA15" s="37">
        <v>42526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94</v>
      </c>
      <c r="AA16" s="37">
        <v>42565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95</v>
      </c>
      <c r="AA17" s="37">
        <v>42597</v>
      </c>
    </row>
    <row r="18" spans="1:27" ht="20.25" x14ac:dyDescent="0.3">
      <c r="A18" s="16"/>
      <c r="B18" s="50">
        <f>DATE(YEAR(R9+42),MONTH(R9+42),1)</f>
        <v>42826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42856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42887</v>
      </c>
      <c r="S18" s="51"/>
      <c r="T18" s="51"/>
      <c r="U18" s="51"/>
      <c r="V18" s="51"/>
      <c r="W18" s="51"/>
      <c r="X18" s="52"/>
      <c r="Z18" s="36" t="s">
        <v>96</v>
      </c>
      <c r="AA18" s="37">
        <v>42675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97</v>
      </c>
      <c r="AA19" s="37">
        <v>42684</v>
      </c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 t="str">
        <f>IF(D20="",IF(WEEKDAY(B18,1)=MOD($O$3+2,7)+1,B18,""),D20+1)</f>
        <v/>
      </c>
      <c r="F20" s="20" t="str">
        <f>IF(E20="",IF(WEEKDAY(B18,1)=MOD($O$3+3,7)+1,B18,""),E20+1)</f>
        <v/>
      </c>
      <c r="G20" s="20" t="str">
        <f>IF(F20="",IF(WEEKDAY(B18,1)=MOD($O$3+4,7)+1,B18,""),F20+1)</f>
        <v/>
      </c>
      <c r="H20" s="20">
        <f>IF(G20="",IF(WEEKDAY(B18,1)=MOD($O$3+5,7)+1,B18,""),G20+1)</f>
        <v>42826</v>
      </c>
      <c r="I20" s="13"/>
      <c r="J20" s="20" t="str">
        <f>IF(WEEKDAY(J18,1)=$O$3,J18,"")</f>
        <v/>
      </c>
      <c r="K20" s="24">
        <f>IF(J20="",IF(WEEKDAY(J18,1)=MOD($O$3,7)+1,J18,""),J20+1)</f>
        <v>42856</v>
      </c>
      <c r="L20" s="20">
        <f>IF(K20="",IF(WEEKDAY(J18,1)=MOD($O$3+1,7)+1,J18,""),K20+1)</f>
        <v>42857</v>
      </c>
      <c r="M20" s="20">
        <f>IF(L20="",IF(WEEKDAY(J18,1)=MOD($O$3+2,7)+1,J18,""),L20+1)</f>
        <v>42858</v>
      </c>
      <c r="N20" s="20">
        <f>IF(M20="",IF(WEEKDAY(J18,1)=MOD($O$3+3,7)+1,J18,""),M20+1)</f>
        <v>42859</v>
      </c>
      <c r="O20" s="20">
        <f>IF(N20="",IF(WEEKDAY(J18,1)=MOD($O$3+4,7)+1,J18,""),N20+1)</f>
        <v>42860</v>
      </c>
      <c r="P20" s="20">
        <f>IF(O20="",IF(WEEKDAY(J18,1)=MOD($O$3+5,7)+1,J18,""),O20+1)</f>
        <v>42861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>
        <f>IF(U20="",IF(WEEKDAY(R18,1)=MOD($O$3+3,7)+1,R18,""),U20+1)</f>
        <v>42887</v>
      </c>
      <c r="W20" s="20">
        <f>IF(V20="",IF(WEEKDAY(R18,1)=MOD($O$3+4,7)+1,R18,""),V20+1)</f>
        <v>42888</v>
      </c>
      <c r="X20" s="20">
        <f>IF(W20="",IF(WEEKDAY(R18,1)=MOD($O$3+5,7)+1,R18,""),W20+1)</f>
        <v>42889</v>
      </c>
      <c r="Z20" s="36" t="s">
        <v>98</v>
      </c>
      <c r="AA20" s="37">
        <v>42729</v>
      </c>
    </row>
    <row r="21" spans="1:27" ht="18" x14ac:dyDescent="0.25">
      <c r="A21" s="15"/>
      <c r="B21" s="20">
        <f>IF(H20="","",IF(MONTH(H20+1)&lt;&gt;MONTH(H20),"",H20+1))</f>
        <v>42827</v>
      </c>
      <c r="C21" s="21">
        <f>IF(B21="","",IF(MONTH(B21+1)&lt;&gt;MONTH(B21),"",B21+1))</f>
        <v>42828</v>
      </c>
      <c r="D21" s="20">
        <f t="shared" ref="D21:H25" si="3">IF(C21="","",IF(MONTH(C21+1)&lt;&gt;MONTH(C21),"",C21+1))</f>
        <v>42829</v>
      </c>
      <c r="E21" s="20">
        <f t="shared" si="3"/>
        <v>42830</v>
      </c>
      <c r="F21" s="20">
        <f t="shared" si="3"/>
        <v>42831</v>
      </c>
      <c r="G21" s="20">
        <f t="shared" si="3"/>
        <v>42832</v>
      </c>
      <c r="H21" s="20">
        <f t="shared" si="3"/>
        <v>42833</v>
      </c>
      <c r="I21" s="13"/>
      <c r="J21" s="20">
        <f>IF(P20="","",IF(MONTH(P20+1)&lt;&gt;MONTH(P20),"",P20+1))</f>
        <v>42862</v>
      </c>
      <c r="K21" s="24">
        <f>IF(J21="","",IF(MONTH(J21+1)&lt;&gt;MONTH(J21),"",J21+1))</f>
        <v>42863</v>
      </c>
      <c r="L21" s="21">
        <f t="shared" ref="L21:P25" si="4">IF(K21="","",IF(MONTH(K21+1)&lt;&gt;MONTH(K21),"",K21+1))</f>
        <v>42864</v>
      </c>
      <c r="M21" s="20">
        <f t="shared" si="4"/>
        <v>42865</v>
      </c>
      <c r="N21" s="20">
        <f t="shared" si="4"/>
        <v>42866</v>
      </c>
      <c r="O21" s="20">
        <f t="shared" si="4"/>
        <v>42867</v>
      </c>
      <c r="P21" s="20">
        <f t="shared" si="4"/>
        <v>42868</v>
      </c>
      <c r="Q21" s="13"/>
      <c r="R21" s="20">
        <f>IF(X20="","",IF(MONTH(X20+1)&lt;&gt;MONTH(X20),"",X20+1))</f>
        <v>42890</v>
      </c>
      <c r="S21" s="24">
        <f>IF(R21="","",IF(MONTH(R21+1)&lt;&gt;MONTH(R21),"",R21+1))</f>
        <v>42891</v>
      </c>
      <c r="T21" s="21">
        <f t="shared" ref="T21:X25" si="5">IF(S21="","",IF(MONTH(S21+1)&lt;&gt;MONTH(S21),"",S21+1))</f>
        <v>42892</v>
      </c>
      <c r="U21" s="20">
        <f t="shared" si="5"/>
        <v>42893</v>
      </c>
      <c r="V21" s="20">
        <f t="shared" si="5"/>
        <v>42894</v>
      </c>
      <c r="W21" s="20">
        <f t="shared" si="5"/>
        <v>42895</v>
      </c>
      <c r="X21" s="20">
        <f t="shared" si="5"/>
        <v>42896</v>
      </c>
    </row>
    <row r="22" spans="1:27" ht="18" x14ac:dyDescent="0.25">
      <c r="A22" s="15"/>
      <c r="B22" s="20">
        <f>IF(H21="","",IF(MONTH(H21+1)&lt;&gt;MONTH(H21),"",H21+1))</f>
        <v>42834</v>
      </c>
      <c r="C22" s="23">
        <f>IF(B22="","",IF(MONTH(B22+1)&lt;&gt;MONTH(B22),"",B22+1))</f>
        <v>42835</v>
      </c>
      <c r="D22" s="23">
        <f t="shared" si="3"/>
        <v>42836</v>
      </c>
      <c r="E22" s="23">
        <f t="shared" si="3"/>
        <v>42837</v>
      </c>
      <c r="F22" s="23">
        <f t="shared" si="3"/>
        <v>42838</v>
      </c>
      <c r="G22" s="23">
        <f t="shared" si="3"/>
        <v>42839</v>
      </c>
      <c r="H22" s="20">
        <f t="shared" si="3"/>
        <v>42840</v>
      </c>
      <c r="I22" s="13"/>
      <c r="J22" s="20">
        <f>IF(P21="","",IF(MONTH(P21+1)&lt;&gt;MONTH(P21),"",P21+1))</f>
        <v>42869</v>
      </c>
      <c r="K22" s="20">
        <f>IF(J22="","",IF(MONTH(J22+1)&lt;&gt;MONTH(J22),"",J22+1))</f>
        <v>42870</v>
      </c>
      <c r="L22" s="20">
        <f t="shared" si="4"/>
        <v>42871</v>
      </c>
      <c r="M22" s="20">
        <f t="shared" si="4"/>
        <v>42872</v>
      </c>
      <c r="N22" s="20">
        <f t="shared" si="4"/>
        <v>42873</v>
      </c>
      <c r="O22" s="20">
        <f t="shared" si="4"/>
        <v>42874</v>
      </c>
      <c r="P22" s="20">
        <f t="shared" si="4"/>
        <v>42875</v>
      </c>
      <c r="Q22" s="13"/>
      <c r="R22" s="20">
        <f>IF(X21="","",IF(MONTH(X21+1)&lt;&gt;MONTH(X21),"",X21+1))</f>
        <v>42897</v>
      </c>
      <c r="S22" s="20">
        <f>IF(R22="","",IF(MONTH(R22+1)&lt;&gt;MONTH(R22),"",R22+1))</f>
        <v>42898</v>
      </c>
      <c r="T22" s="20">
        <f t="shared" si="5"/>
        <v>42899</v>
      </c>
      <c r="U22" s="20">
        <f t="shared" si="5"/>
        <v>42900</v>
      </c>
      <c r="V22" s="20">
        <f t="shared" si="5"/>
        <v>42901</v>
      </c>
      <c r="W22" s="20">
        <f t="shared" si="5"/>
        <v>42902</v>
      </c>
      <c r="X22" s="20">
        <f t="shared" si="5"/>
        <v>42903</v>
      </c>
      <c r="Z22" s="31" t="s">
        <v>33</v>
      </c>
    </row>
    <row r="23" spans="1:27" ht="18" x14ac:dyDescent="0.25">
      <c r="A23" s="15"/>
      <c r="B23" s="20">
        <f>IF(H22="","",IF(MONTH(H22+1)&lt;&gt;MONTH(H22),"",H22+1))</f>
        <v>42841</v>
      </c>
      <c r="C23" s="24">
        <f>IF(B23="","",IF(MONTH(B23+1)&lt;&gt;MONTH(B23),"",B23+1))</f>
        <v>42842</v>
      </c>
      <c r="D23" s="20">
        <f t="shared" si="3"/>
        <v>42843</v>
      </c>
      <c r="E23" s="20">
        <f t="shared" si="3"/>
        <v>42844</v>
      </c>
      <c r="F23" s="20">
        <f t="shared" si="3"/>
        <v>42845</v>
      </c>
      <c r="G23" s="20">
        <f t="shared" si="3"/>
        <v>42846</v>
      </c>
      <c r="H23" s="20">
        <f t="shared" si="3"/>
        <v>42847</v>
      </c>
      <c r="I23" s="13"/>
      <c r="J23" s="20">
        <f>IF(P22="","",IF(MONTH(P22+1)&lt;&gt;MONTH(P22),"",P22+1))</f>
        <v>42876</v>
      </c>
      <c r="K23" s="20">
        <f>IF(J23="","",IF(MONTH(J23+1)&lt;&gt;MONTH(J23),"",J23+1))</f>
        <v>42877</v>
      </c>
      <c r="L23" s="20">
        <f t="shared" si="4"/>
        <v>42878</v>
      </c>
      <c r="M23" s="20">
        <f t="shared" si="4"/>
        <v>42879</v>
      </c>
      <c r="N23" s="24">
        <f t="shared" si="4"/>
        <v>42880</v>
      </c>
      <c r="O23" s="20">
        <f t="shared" si="4"/>
        <v>42881</v>
      </c>
      <c r="P23" s="20">
        <f t="shared" si="4"/>
        <v>42882</v>
      </c>
      <c r="Q23" s="13"/>
      <c r="R23" s="20">
        <f>IF(X22="","",IF(MONTH(X22+1)&lt;&gt;MONTH(X22),"",X22+1))</f>
        <v>42904</v>
      </c>
      <c r="S23" s="20">
        <f>IF(R23="","",IF(MONTH(R23+1)&lt;&gt;MONTH(R23),"",R23+1))</f>
        <v>42905</v>
      </c>
      <c r="T23" s="20">
        <f t="shared" si="5"/>
        <v>42906</v>
      </c>
      <c r="U23" s="20">
        <f t="shared" si="5"/>
        <v>42907</v>
      </c>
      <c r="V23" s="20">
        <f t="shared" si="5"/>
        <v>42908</v>
      </c>
      <c r="W23" s="20">
        <f t="shared" si="5"/>
        <v>42909</v>
      </c>
      <c r="X23" s="20">
        <f t="shared" si="5"/>
        <v>42910</v>
      </c>
      <c r="Z23" s="28">
        <v>42378</v>
      </c>
    </row>
    <row r="24" spans="1:27" ht="18" x14ac:dyDescent="0.25">
      <c r="A24" s="15"/>
      <c r="B24" s="20">
        <f>IF(H23="","",IF(MONTH(H23+1)&lt;&gt;MONTH(H23),"",H23+1))</f>
        <v>42848</v>
      </c>
      <c r="C24" s="20">
        <f>IF(B24="","",IF(MONTH(B24+1)&lt;&gt;MONTH(B24),"",B24+1))</f>
        <v>42849</v>
      </c>
      <c r="D24" s="20">
        <f t="shared" si="3"/>
        <v>42850</v>
      </c>
      <c r="E24" s="20">
        <f t="shared" si="3"/>
        <v>42851</v>
      </c>
      <c r="F24" s="20">
        <f t="shared" si="3"/>
        <v>42852</v>
      </c>
      <c r="G24" s="20">
        <f t="shared" si="3"/>
        <v>42853</v>
      </c>
      <c r="H24" s="20">
        <f t="shared" si="3"/>
        <v>42854</v>
      </c>
      <c r="I24" s="13"/>
      <c r="J24" s="20">
        <f>IF(P23="","",IF(MONTH(P23+1)&lt;&gt;MONTH(P23),"",P23+1))</f>
        <v>42883</v>
      </c>
      <c r="K24" s="20">
        <f>IF(J24="","",IF(MONTH(J24+1)&lt;&gt;MONTH(J24),"",J24+1))</f>
        <v>42884</v>
      </c>
      <c r="L24" s="20">
        <f t="shared" si="4"/>
        <v>42885</v>
      </c>
      <c r="M24" s="20">
        <f t="shared" si="4"/>
        <v>42886</v>
      </c>
      <c r="N24" s="20" t="str">
        <f t="shared" si="4"/>
        <v/>
      </c>
      <c r="O24" s="20" t="str">
        <f t="shared" si="4"/>
        <v/>
      </c>
      <c r="P24" s="20" t="str">
        <f t="shared" si="4"/>
        <v/>
      </c>
      <c r="Q24" s="13"/>
      <c r="R24" s="20">
        <f>IF(X23="","",IF(MONTH(X23+1)&lt;&gt;MONTH(X23),"",X23+1))</f>
        <v>42911</v>
      </c>
      <c r="S24" s="20">
        <f>IF(R24="","",IF(MONTH(R24+1)&lt;&gt;MONTH(R24),"",R24+1))</f>
        <v>42912</v>
      </c>
      <c r="T24" s="20">
        <f t="shared" si="5"/>
        <v>42913</v>
      </c>
      <c r="U24" s="20">
        <f t="shared" si="5"/>
        <v>42914</v>
      </c>
      <c r="V24" s="20">
        <f t="shared" si="5"/>
        <v>42915</v>
      </c>
      <c r="W24" s="20">
        <f t="shared" si="5"/>
        <v>42916</v>
      </c>
      <c r="X24" s="20" t="str">
        <f t="shared" si="5"/>
        <v/>
      </c>
      <c r="Z24" s="28">
        <v>42406</v>
      </c>
    </row>
    <row r="25" spans="1:27" ht="18" x14ac:dyDescent="0.25">
      <c r="A25" s="15"/>
      <c r="B25" s="20">
        <f>IF(H24="","",IF(MONTH(H24+1)&lt;&gt;MONTH(H24),"",H24+1))</f>
        <v>42855</v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28">
        <v>42435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9">
        <v>42463</v>
      </c>
    </row>
    <row r="27" spans="1:27" ht="20.25" x14ac:dyDescent="0.3">
      <c r="A27" s="16"/>
      <c r="B27" s="50">
        <f>DATE(YEAR(R18+42),MONTH(R18+42),1)</f>
        <v>42917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42948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42979</v>
      </c>
      <c r="S27" s="51"/>
      <c r="T27" s="51"/>
      <c r="U27" s="51"/>
      <c r="V27" s="51"/>
      <c r="W27" s="51"/>
      <c r="X27" s="52"/>
      <c r="Z27" s="29">
        <v>42499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42527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0" t="str">
        <f>IF(D29="",IF(WEEKDAY(B27,1)=MOD($O$3+2,7)+1,B27,""),D29+1)</f>
        <v/>
      </c>
      <c r="F29" s="20" t="str">
        <f>IF(E29="",IF(WEEKDAY(B27,1)=MOD($O$3+3,7)+1,B27,""),E29+1)</f>
        <v/>
      </c>
      <c r="G29" s="20" t="str">
        <f>IF(F29="",IF(WEEKDAY(B27,1)=MOD($O$3+4,7)+1,B27,""),F29+1)</f>
        <v/>
      </c>
      <c r="H29" s="20">
        <f>IF(G29="",IF(WEEKDAY(B27,1)=MOD($O$3+5,7)+1,B27,""),G29+1)</f>
        <v>42917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>
        <f>IF(K29="",IF(WEEKDAY(J27,1)=MOD($O$3+1,7)+1,J27,""),K29+1)</f>
        <v>42948</v>
      </c>
      <c r="M29" s="20">
        <f>IF(L29="",IF(WEEKDAY(J27,1)=MOD($O$3+2,7)+1,J27,""),L29+1)</f>
        <v>42949</v>
      </c>
      <c r="N29" s="20">
        <f>IF(M29="",IF(WEEKDAY(J27,1)=MOD($O$3+3,7)+1,J27,""),M29+1)</f>
        <v>42950</v>
      </c>
      <c r="O29" s="20">
        <f>IF(N29="",IF(WEEKDAY(J27,1)=MOD($O$3+4,7)+1,J27,""),N29+1)</f>
        <v>42951</v>
      </c>
      <c r="P29" s="20">
        <f>IF(O29="",IF(WEEKDAY(J27,1)=MOD($O$3+5,7)+1,J27,""),O29+1)</f>
        <v>42952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>
        <f>IF(V29="",IF(WEEKDAY(R27,1)=MOD($O$3+4,7)+1,R27,""),V29+1)</f>
        <v>42979</v>
      </c>
      <c r="X29" s="20">
        <f>IF(W29="",IF(WEEKDAY(R27,1)=MOD($O$3+5,7)+1,R27,""),W29+1)</f>
        <v>42980</v>
      </c>
      <c r="Z29" s="29">
        <v>42561</v>
      </c>
    </row>
    <row r="30" spans="1:27" ht="18" x14ac:dyDescent="0.25">
      <c r="A30" s="15"/>
      <c r="B30" s="20">
        <f>IF(H29="","",IF(MONTH(H29+1)&lt;&gt;MONTH(H29),"",H29+1))</f>
        <v>42918</v>
      </c>
      <c r="C30" s="23">
        <f>IF(B30="","",IF(MONTH(B30+1)&lt;&gt;MONTH(B30),"",B30+1))</f>
        <v>42919</v>
      </c>
      <c r="D30" s="23">
        <f t="shared" ref="D30:H34" si="6">IF(C30="","",IF(MONTH(C30+1)&lt;&gt;MONTH(C30),"",C30+1))</f>
        <v>42920</v>
      </c>
      <c r="E30" s="23">
        <f t="shared" si="6"/>
        <v>42921</v>
      </c>
      <c r="F30" s="23">
        <f t="shared" si="6"/>
        <v>42922</v>
      </c>
      <c r="G30" s="23">
        <f t="shared" si="6"/>
        <v>42923</v>
      </c>
      <c r="H30" s="20">
        <f t="shared" si="6"/>
        <v>42924</v>
      </c>
      <c r="I30" s="13"/>
      <c r="J30" s="20">
        <f>IF(P29="","",IF(MONTH(P29+1)&lt;&gt;MONTH(P29),"",P29+1))</f>
        <v>42953</v>
      </c>
      <c r="K30" s="21">
        <f>IF(J30="","",IF(MONTH(J30+1)&lt;&gt;MONTH(J30),"",J30+1))</f>
        <v>42954</v>
      </c>
      <c r="L30" s="20">
        <f t="shared" ref="L30:P34" si="7">IF(K30="","",IF(MONTH(K30+1)&lt;&gt;MONTH(K30),"",K30+1))</f>
        <v>42955</v>
      </c>
      <c r="M30" s="20">
        <f t="shared" si="7"/>
        <v>42956</v>
      </c>
      <c r="N30" s="20">
        <f t="shared" si="7"/>
        <v>42957</v>
      </c>
      <c r="O30" s="20">
        <f t="shared" si="7"/>
        <v>42958</v>
      </c>
      <c r="P30" s="20">
        <f t="shared" si="7"/>
        <v>42959</v>
      </c>
      <c r="Q30" s="13"/>
      <c r="R30" s="20">
        <f>IF(X29="","",IF(MONTH(X29+1)&lt;&gt;MONTH(X29),"",X29+1))</f>
        <v>42981</v>
      </c>
      <c r="S30" s="21">
        <f>IF(R30="","",IF(MONTH(R30+1)&lt;&gt;MONTH(R30),"",R30+1))</f>
        <v>42982</v>
      </c>
      <c r="T30" s="20">
        <f t="shared" ref="T30:X34" si="8">IF(S30="","",IF(MONTH(S30+1)&lt;&gt;MONTH(S30),"",S30+1))</f>
        <v>42983</v>
      </c>
      <c r="U30" s="20">
        <f t="shared" si="8"/>
        <v>42984</v>
      </c>
      <c r="V30" s="20">
        <f t="shared" si="8"/>
        <v>42985</v>
      </c>
      <c r="W30" s="20">
        <f t="shared" si="8"/>
        <v>42986</v>
      </c>
      <c r="X30" s="20">
        <f t="shared" si="8"/>
        <v>42987</v>
      </c>
      <c r="Z30" s="29">
        <v>42589</v>
      </c>
    </row>
    <row r="31" spans="1:27" ht="18" x14ac:dyDescent="0.25">
      <c r="A31" s="15"/>
      <c r="B31" s="20">
        <f>IF(H30="","",IF(MONTH(H30+1)&lt;&gt;MONTH(H30),"",H30+1))</f>
        <v>42925</v>
      </c>
      <c r="C31" s="21">
        <f>IF(B31="","",IF(MONTH(B31+1)&lt;&gt;MONTH(B31),"",B31+1))</f>
        <v>42926</v>
      </c>
      <c r="D31" s="20">
        <f t="shared" si="6"/>
        <v>42927</v>
      </c>
      <c r="E31" s="20">
        <f t="shared" si="6"/>
        <v>42928</v>
      </c>
      <c r="F31" s="20">
        <f t="shared" si="6"/>
        <v>42929</v>
      </c>
      <c r="G31" s="24">
        <f t="shared" si="6"/>
        <v>42930</v>
      </c>
      <c r="H31" s="20">
        <f t="shared" si="6"/>
        <v>42931</v>
      </c>
      <c r="I31" s="13"/>
      <c r="J31" s="20">
        <f>IF(P30="","",IF(MONTH(P30+1)&lt;&gt;MONTH(P30),"",P30+1))</f>
        <v>42960</v>
      </c>
      <c r="K31" s="20">
        <f>IF(J31="","",IF(MONTH(J31+1)&lt;&gt;MONTH(J31),"",J31+1))</f>
        <v>42961</v>
      </c>
      <c r="L31" s="24">
        <f t="shared" si="7"/>
        <v>42962</v>
      </c>
      <c r="M31" s="20">
        <f t="shared" si="7"/>
        <v>42963</v>
      </c>
      <c r="N31" s="20">
        <f t="shared" si="7"/>
        <v>42964</v>
      </c>
      <c r="O31" s="20">
        <f t="shared" si="7"/>
        <v>42965</v>
      </c>
      <c r="P31" s="20">
        <f t="shared" si="7"/>
        <v>42966</v>
      </c>
      <c r="Q31" s="13"/>
      <c r="R31" s="20">
        <f>IF(X30="","",IF(MONTH(X30+1)&lt;&gt;MONTH(X30),"",X30+1))</f>
        <v>42988</v>
      </c>
      <c r="S31" s="20">
        <f>IF(R31="","",IF(MONTH(R31+1)&lt;&gt;MONTH(R31),"",R31+1))</f>
        <v>42989</v>
      </c>
      <c r="T31" s="20">
        <f t="shared" si="8"/>
        <v>42990</v>
      </c>
      <c r="U31" s="20">
        <f t="shared" si="8"/>
        <v>42991</v>
      </c>
      <c r="V31" s="20">
        <f t="shared" si="8"/>
        <v>42992</v>
      </c>
      <c r="W31" s="20">
        <f t="shared" si="8"/>
        <v>42993</v>
      </c>
      <c r="X31" s="20">
        <f t="shared" si="8"/>
        <v>42994</v>
      </c>
      <c r="Z31" s="29">
        <v>42617</v>
      </c>
    </row>
    <row r="32" spans="1:27" ht="18" x14ac:dyDescent="0.25">
      <c r="A32" s="15"/>
      <c r="B32" s="20">
        <f>IF(H31="","",IF(MONTH(H31+1)&lt;&gt;MONTH(H31),"",H31+1))</f>
        <v>42932</v>
      </c>
      <c r="C32" s="20">
        <f>IF(B32="","",IF(MONTH(B32+1)&lt;&gt;MONTH(B32),"",B32+1))</f>
        <v>42933</v>
      </c>
      <c r="D32" s="20">
        <f t="shared" si="6"/>
        <v>42934</v>
      </c>
      <c r="E32" s="20">
        <f t="shared" si="6"/>
        <v>42935</v>
      </c>
      <c r="F32" s="20">
        <f t="shared" si="6"/>
        <v>42936</v>
      </c>
      <c r="G32" s="20">
        <f t="shared" si="6"/>
        <v>42937</v>
      </c>
      <c r="H32" s="20">
        <f t="shared" si="6"/>
        <v>42938</v>
      </c>
      <c r="I32" s="13"/>
      <c r="J32" s="20">
        <f>IF(P31="","",IF(MONTH(P31+1)&lt;&gt;MONTH(P31),"",P31+1))</f>
        <v>42967</v>
      </c>
      <c r="K32" s="20">
        <f>IF(J32="","",IF(MONTH(J32+1)&lt;&gt;MONTH(J32),"",J32+1))</f>
        <v>42968</v>
      </c>
      <c r="L32" s="20">
        <f t="shared" si="7"/>
        <v>42969</v>
      </c>
      <c r="M32" s="20">
        <f t="shared" si="7"/>
        <v>42970</v>
      </c>
      <c r="N32" s="20">
        <f t="shared" si="7"/>
        <v>42971</v>
      </c>
      <c r="O32" s="20">
        <f t="shared" si="7"/>
        <v>42972</v>
      </c>
      <c r="P32" s="20">
        <f t="shared" si="7"/>
        <v>42973</v>
      </c>
      <c r="Q32" s="13"/>
      <c r="R32" s="20">
        <f>IF(X31="","",IF(MONTH(X31+1)&lt;&gt;MONTH(X31),"",X31+1))</f>
        <v>42995</v>
      </c>
      <c r="S32" s="20">
        <f>IF(R32="","",IF(MONTH(R32+1)&lt;&gt;MONTH(R32),"",R32+1))</f>
        <v>42996</v>
      </c>
      <c r="T32" s="20">
        <f t="shared" si="8"/>
        <v>42997</v>
      </c>
      <c r="U32" s="20">
        <f t="shared" si="8"/>
        <v>42998</v>
      </c>
      <c r="V32" s="20">
        <f t="shared" si="8"/>
        <v>42999</v>
      </c>
      <c r="W32" s="20">
        <f t="shared" si="8"/>
        <v>43000</v>
      </c>
      <c r="X32" s="20">
        <f t="shared" si="8"/>
        <v>43001</v>
      </c>
      <c r="Z32" s="29">
        <v>42645</v>
      </c>
    </row>
    <row r="33" spans="1:26" ht="18" x14ac:dyDescent="0.25">
      <c r="A33" s="15"/>
      <c r="B33" s="20">
        <f>IF(H32="","",IF(MONTH(H32+1)&lt;&gt;MONTH(H32),"",H32+1))</f>
        <v>42939</v>
      </c>
      <c r="C33" s="20">
        <f>IF(B33="","",IF(MONTH(B33+1)&lt;&gt;MONTH(B33),"",B33+1))</f>
        <v>42940</v>
      </c>
      <c r="D33" s="20">
        <f t="shared" si="6"/>
        <v>42941</v>
      </c>
      <c r="E33" s="20">
        <f t="shared" si="6"/>
        <v>42942</v>
      </c>
      <c r="F33" s="20">
        <f t="shared" si="6"/>
        <v>42943</v>
      </c>
      <c r="G33" s="20">
        <f t="shared" si="6"/>
        <v>42944</v>
      </c>
      <c r="H33" s="20">
        <f t="shared" si="6"/>
        <v>42945</v>
      </c>
      <c r="I33" s="13"/>
      <c r="J33" s="20">
        <f>IF(P32="","",IF(MONTH(P32+1)&lt;&gt;MONTH(P32),"",P32+1))</f>
        <v>42974</v>
      </c>
      <c r="K33" s="20">
        <f>IF(J33="","",IF(MONTH(J33+1)&lt;&gt;MONTH(J33),"",J33+1))</f>
        <v>42975</v>
      </c>
      <c r="L33" s="20">
        <f t="shared" si="7"/>
        <v>42976</v>
      </c>
      <c r="M33" s="20">
        <f t="shared" si="7"/>
        <v>42977</v>
      </c>
      <c r="N33" s="20">
        <f t="shared" si="7"/>
        <v>42978</v>
      </c>
      <c r="O33" s="20" t="str">
        <f t="shared" si="7"/>
        <v/>
      </c>
      <c r="P33" s="20" t="str">
        <f t="shared" si="7"/>
        <v/>
      </c>
      <c r="Q33" s="13"/>
      <c r="R33" s="20">
        <f>IF(X32="","",IF(MONTH(X32+1)&lt;&gt;MONTH(X32),"",X32+1))</f>
        <v>43002</v>
      </c>
      <c r="S33" s="20">
        <f>IF(R33="","",IF(MONTH(R33+1)&lt;&gt;MONTH(R33),"",R33+1))</f>
        <v>43003</v>
      </c>
      <c r="T33" s="20">
        <f t="shared" si="8"/>
        <v>43004</v>
      </c>
      <c r="U33" s="20">
        <f t="shared" si="8"/>
        <v>43005</v>
      </c>
      <c r="V33" s="20">
        <f t="shared" si="8"/>
        <v>43006</v>
      </c>
      <c r="W33" s="20">
        <f t="shared" si="8"/>
        <v>43007</v>
      </c>
      <c r="X33" s="20">
        <f t="shared" si="8"/>
        <v>43008</v>
      </c>
      <c r="Z33" s="29">
        <v>42673</v>
      </c>
    </row>
    <row r="34" spans="1:26" ht="18" x14ac:dyDescent="0.25">
      <c r="A34" s="15"/>
      <c r="B34" s="20">
        <f>IF(H33="","",IF(MONTH(H33+1)&lt;&gt;MONTH(H33),"",H33+1))</f>
        <v>42946</v>
      </c>
      <c r="C34" s="20">
        <f>IF(B34="","",IF(MONTH(B34+1)&lt;&gt;MONTH(B34),"",B34+1))</f>
        <v>42947</v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9">
        <v>42701</v>
      </c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6"/>
    </row>
    <row r="36" spans="1:26" ht="20.25" x14ac:dyDescent="0.3">
      <c r="A36" s="16"/>
      <c r="B36" s="50">
        <f>DATE(YEAR(R27+42),MONTH(R27+42),1)</f>
        <v>43009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43040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43070</v>
      </c>
      <c r="S36" s="51"/>
      <c r="T36" s="51"/>
      <c r="U36" s="51"/>
      <c r="V36" s="51"/>
      <c r="W36" s="51"/>
      <c r="X36" s="52"/>
      <c r="Z36" s="32" t="s">
        <v>34</v>
      </c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29" t="s">
        <v>36</v>
      </c>
    </row>
    <row r="38" spans="1:26" ht="18" x14ac:dyDescent="0.25">
      <c r="A38" s="15"/>
      <c r="B38" s="20">
        <f>IF(WEEKDAY(B36,1)=$O$3,B36,"")</f>
        <v>43009</v>
      </c>
      <c r="C38" s="21">
        <f>IF(B38="",IF(WEEKDAY(B36,1)=MOD($O$3,7)+1,B36,""),B38+1)</f>
        <v>43010</v>
      </c>
      <c r="D38" s="20">
        <f>IF(C38="",IF(WEEKDAY(B36,1)=MOD($O$3+1,7)+1,B36,""),C38+1)</f>
        <v>43011</v>
      </c>
      <c r="E38" s="20">
        <f>IF(D38="",IF(WEEKDAY(B36,1)=MOD($O$3+2,7)+1,B36,""),D38+1)</f>
        <v>43012</v>
      </c>
      <c r="F38" s="20">
        <f>IF(E38="",IF(WEEKDAY(B36,1)=MOD($O$3+3,7)+1,B36,""),E38+1)</f>
        <v>43013</v>
      </c>
      <c r="G38" s="20">
        <f>IF(F38="",IF(WEEKDAY(B36,1)=MOD($O$3+4,7)+1,B36,""),F38+1)</f>
        <v>43014</v>
      </c>
      <c r="H38" s="20">
        <f>IF(G38="",IF(WEEKDAY(B36,1)=MOD($O$3+5,7)+1,B36,""),G38+1)</f>
        <v>43015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4">
        <f>IF(L38="",IF(WEEKDAY(J36,1)=MOD($O$3+2,7)+1,J36,""),L38+1)</f>
        <v>43040</v>
      </c>
      <c r="N38" s="20">
        <f>IF(M38="",IF(WEEKDAY(J36,1)=MOD($O$3+3,7)+1,J36,""),M38+1)</f>
        <v>43041</v>
      </c>
      <c r="O38" s="20">
        <f>IF(N38="",IF(WEEKDAY(J36,1)=MOD($O$3+4,7)+1,J36,""),N38+1)</f>
        <v>43042</v>
      </c>
      <c r="P38" s="20">
        <f>IF(O38="",IF(WEEKDAY(J36,1)=MOD($O$3+5,7)+1,J36,""),O38+1)</f>
        <v>43043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>
        <f>IF(V38="",IF(WEEKDAY(R36,1)=MOD($O$3+4,7)+1,R36,""),V38+1)</f>
        <v>43070</v>
      </c>
      <c r="X38" s="20">
        <f>IF(W38="",IF(WEEKDAY(R36,1)=MOD($O$3+5,7)+1,R36,""),W38+1)</f>
        <v>43071</v>
      </c>
      <c r="Z38" s="27" t="s">
        <v>37</v>
      </c>
    </row>
    <row r="39" spans="1:26" ht="18" x14ac:dyDescent="0.25">
      <c r="A39" s="15"/>
      <c r="B39" s="20">
        <f>IF(H38="","",IF(MONTH(H38+1)&lt;&gt;MONTH(H38),"",H38+1))</f>
        <v>43016</v>
      </c>
      <c r="C39" s="20">
        <f>IF(B39="","",IF(MONTH(B39+1)&lt;&gt;MONTH(B39),"",B39+1))</f>
        <v>43017</v>
      </c>
      <c r="D39" s="20">
        <f t="shared" ref="D39:H43" si="9">IF(C39="","",IF(MONTH(C39+1)&lt;&gt;MONTH(C39),"",C39+1))</f>
        <v>43018</v>
      </c>
      <c r="E39" s="20">
        <f t="shared" si="9"/>
        <v>43019</v>
      </c>
      <c r="F39" s="20">
        <f t="shared" si="9"/>
        <v>43020</v>
      </c>
      <c r="G39" s="20">
        <f t="shared" si="9"/>
        <v>43021</v>
      </c>
      <c r="H39" s="20">
        <f t="shared" si="9"/>
        <v>43022</v>
      </c>
      <c r="I39" s="13"/>
      <c r="J39" s="20">
        <f>IF(P38="","",IF(MONTH(P38+1)&lt;&gt;MONTH(P38),"",P38+1))</f>
        <v>43044</v>
      </c>
      <c r="K39" s="20">
        <f>IF(J39="","",IF(MONTH(J39+1)&lt;&gt;MONTH(J39),"",J39+1))</f>
        <v>43045</v>
      </c>
      <c r="L39" s="20">
        <f t="shared" ref="L39:P43" si="10">IF(K39="","",IF(MONTH(K39+1)&lt;&gt;MONTH(K39),"",K39+1))</f>
        <v>43046</v>
      </c>
      <c r="M39" s="20">
        <f t="shared" si="10"/>
        <v>43047</v>
      </c>
      <c r="N39" s="20">
        <f t="shared" si="10"/>
        <v>43048</v>
      </c>
      <c r="O39" s="24">
        <f t="shared" si="10"/>
        <v>43049</v>
      </c>
      <c r="P39" s="20">
        <f t="shared" si="10"/>
        <v>43050</v>
      </c>
      <c r="Q39" s="13"/>
      <c r="R39" s="20">
        <f>IF(X38="","",IF(MONTH(X38+1)&lt;&gt;MONTH(X38),"",X38+1))</f>
        <v>43072</v>
      </c>
      <c r="S39" s="20">
        <f>IF(R39="","",IF(MONTH(R39+1)&lt;&gt;MONTH(R39),"",R39+1))</f>
        <v>43073</v>
      </c>
      <c r="T39" s="20">
        <f t="shared" ref="T39:X43" si="11">IF(S39="","",IF(MONTH(S39+1)&lt;&gt;MONTH(S39),"",S39+1))</f>
        <v>43074</v>
      </c>
      <c r="U39" s="20">
        <f t="shared" si="11"/>
        <v>43075</v>
      </c>
      <c r="V39" s="20">
        <f t="shared" si="11"/>
        <v>43076</v>
      </c>
      <c r="W39" s="20">
        <f t="shared" si="11"/>
        <v>43077</v>
      </c>
      <c r="X39" s="20">
        <f t="shared" si="11"/>
        <v>43078</v>
      </c>
      <c r="Z39" s="29" t="s">
        <v>35</v>
      </c>
    </row>
    <row r="40" spans="1:26" ht="18" x14ac:dyDescent="0.25">
      <c r="A40" s="15"/>
      <c r="B40" s="20">
        <f>IF(H39="","",IF(MONTH(H39+1)&lt;&gt;MONTH(H39),"",H39+1))</f>
        <v>43023</v>
      </c>
      <c r="C40" s="20">
        <f>IF(B40="","",IF(MONTH(B40+1)&lt;&gt;MONTH(B40),"",B40+1))</f>
        <v>43024</v>
      </c>
      <c r="D40" s="20">
        <f t="shared" si="9"/>
        <v>43025</v>
      </c>
      <c r="E40" s="20">
        <f t="shared" si="9"/>
        <v>43026</v>
      </c>
      <c r="F40" s="20">
        <f t="shared" si="9"/>
        <v>43027</v>
      </c>
      <c r="G40" s="20">
        <f t="shared" si="9"/>
        <v>43028</v>
      </c>
      <c r="H40" s="20">
        <f t="shared" si="9"/>
        <v>43029</v>
      </c>
      <c r="I40" s="13"/>
      <c r="J40" s="20">
        <f>IF(P39="","",IF(MONTH(P39+1)&lt;&gt;MONTH(P39),"",P39+1))</f>
        <v>43051</v>
      </c>
      <c r="K40" s="20">
        <f>IF(J40="","",IF(MONTH(J40+1)&lt;&gt;MONTH(J40),"",J40+1))</f>
        <v>43052</v>
      </c>
      <c r="L40" s="20">
        <f t="shared" si="10"/>
        <v>43053</v>
      </c>
      <c r="M40" s="20">
        <f t="shared" si="10"/>
        <v>43054</v>
      </c>
      <c r="N40" s="20">
        <f t="shared" si="10"/>
        <v>43055</v>
      </c>
      <c r="O40" s="20">
        <f t="shared" si="10"/>
        <v>43056</v>
      </c>
      <c r="P40" s="20">
        <f t="shared" si="10"/>
        <v>43057</v>
      </c>
      <c r="Q40" s="13"/>
      <c r="R40" s="20">
        <f>IF(X39="","",IF(MONTH(X39+1)&lt;&gt;MONTH(X39),"",X39+1))</f>
        <v>43079</v>
      </c>
      <c r="S40" s="20">
        <f>IF(R40="","",IF(MONTH(R40+1)&lt;&gt;MONTH(R40),"",R40+1))</f>
        <v>43080</v>
      </c>
      <c r="T40" s="20">
        <f t="shared" si="11"/>
        <v>43081</v>
      </c>
      <c r="U40" s="20">
        <f t="shared" si="11"/>
        <v>43082</v>
      </c>
      <c r="V40" s="20">
        <f t="shared" si="11"/>
        <v>43083</v>
      </c>
      <c r="W40" s="20">
        <f t="shared" si="11"/>
        <v>43084</v>
      </c>
      <c r="X40" s="20">
        <f t="shared" si="11"/>
        <v>43085</v>
      </c>
    </row>
    <row r="41" spans="1:26" ht="18" x14ac:dyDescent="0.25">
      <c r="A41" s="15"/>
      <c r="B41" s="20">
        <f>IF(H40="","",IF(MONTH(H40+1)&lt;&gt;MONTH(H40),"",H40+1))</f>
        <v>43030</v>
      </c>
      <c r="C41" s="20">
        <f>IF(B41="","",IF(MONTH(B41+1)&lt;&gt;MONTH(B41),"",B41+1))</f>
        <v>43031</v>
      </c>
      <c r="D41" s="20">
        <f t="shared" si="9"/>
        <v>43032</v>
      </c>
      <c r="E41" s="20">
        <f t="shared" si="9"/>
        <v>43033</v>
      </c>
      <c r="F41" s="20">
        <f t="shared" si="9"/>
        <v>43034</v>
      </c>
      <c r="G41" s="20">
        <f t="shared" si="9"/>
        <v>43035</v>
      </c>
      <c r="H41" s="20">
        <f t="shared" si="9"/>
        <v>43036</v>
      </c>
      <c r="I41" s="13"/>
      <c r="J41" s="20">
        <f>IF(P40="","",IF(MONTH(P40+1)&lt;&gt;MONTH(P40),"",P40+1))</f>
        <v>43058</v>
      </c>
      <c r="K41" s="20">
        <f>IF(J41="","",IF(MONTH(J41+1)&lt;&gt;MONTH(J41),"",J41+1))</f>
        <v>43059</v>
      </c>
      <c r="L41" s="20">
        <f t="shared" si="10"/>
        <v>43060</v>
      </c>
      <c r="M41" s="20">
        <f t="shared" si="10"/>
        <v>43061</v>
      </c>
      <c r="N41" s="20">
        <f t="shared" si="10"/>
        <v>43062</v>
      </c>
      <c r="O41" s="20">
        <f t="shared" si="10"/>
        <v>43063</v>
      </c>
      <c r="P41" s="20">
        <f t="shared" si="10"/>
        <v>43064</v>
      </c>
      <c r="Q41" s="13"/>
      <c r="R41" s="20">
        <f>IF(X40="","",IF(MONTH(X40+1)&lt;&gt;MONTH(X40),"",X40+1))</f>
        <v>43086</v>
      </c>
      <c r="S41" s="20">
        <f>IF(R41="","",IF(MONTH(R41+1)&lt;&gt;MONTH(R41),"",R41+1))</f>
        <v>43087</v>
      </c>
      <c r="T41" s="20">
        <f t="shared" si="11"/>
        <v>43088</v>
      </c>
      <c r="U41" s="20">
        <f t="shared" si="11"/>
        <v>43089</v>
      </c>
      <c r="V41" s="20">
        <f t="shared" si="11"/>
        <v>43090</v>
      </c>
      <c r="W41" s="20">
        <f t="shared" si="11"/>
        <v>43091</v>
      </c>
      <c r="X41" s="20">
        <f t="shared" si="11"/>
        <v>43092</v>
      </c>
    </row>
    <row r="42" spans="1:26" ht="18" x14ac:dyDescent="0.25">
      <c r="A42" s="15"/>
      <c r="B42" s="20">
        <f>IF(H41="","",IF(MONTH(H41+1)&lt;&gt;MONTH(H41),"",H41+1))</f>
        <v>43037</v>
      </c>
      <c r="C42" s="21">
        <f>IF(B42="","",IF(MONTH(B42+1)&lt;&gt;MONTH(B42),"",B42+1))</f>
        <v>43038</v>
      </c>
      <c r="D42" s="20">
        <f t="shared" si="9"/>
        <v>43039</v>
      </c>
      <c r="E42" s="20" t="str">
        <f t="shared" si="9"/>
        <v/>
      </c>
      <c r="F42" s="20" t="str">
        <f t="shared" si="9"/>
        <v/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43065</v>
      </c>
      <c r="K42" s="21">
        <f>IF(J42="","",IF(MONTH(J42+1)&lt;&gt;MONTH(J42),"",J42+1))</f>
        <v>43066</v>
      </c>
      <c r="L42" s="20">
        <f t="shared" si="10"/>
        <v>43067</v>
      </c>
      <c r="M42" s="20">
        <f t="shared" si="10"/>
        <v>43068</v>
      </c>
      <c r="N42" s="20">
        <f t="shared" si="10"/>
        <v>43069</v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43093</v>
      </c>
      <c r="S42" s="24">
        <f>IF(R42="","",IF(MONTH(R42+1)&lt;&gt;MONTH(R42),"",R42+1))</f>
        <v>43094</v>
      </c>
      <c r="T42" s="23">
        <f t="shared" si="11"/>
        <v>43095</v>
      </c>
      <c r="U42" s="23">
        <f t="shared" si="11"/>
        <v>43096</v>
      </c>
      <c r="V42" s="23">
        <f t="shared" si="11"/>
        <v>43097</v>
      </c>
      <c r="W42" s="23">
        <f t="shared" si="11"/>
        <v>43098</v>
      </c>
      <c r="X42" s="20">
        <f t="shared" si="11"/>
        <v>43099</v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43100</v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24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6">
      <selection activeCell="Z10" sqref="Z10:Z20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11" priority="1">
      <formula>$J$3=1</formula>
    </cfRule>
  </conditionalFormatting>
  <conditionalFormatting sqref="J11:P16 R11:X16 B20:H25 J20:P25 R20:X25 B29:H34 J29:P34 R29:X34 B38:H43 J38:P43 R38:X43 B11:H16">
    <cfRule type="cellIs" dxfId="10" priority="2" operator="equal">
      <formula>""</formula>
    </cfRule>
    <cfRule type="expression" dxfId="9" priority="3">
      <formula>OR(WEEKDAY(B11,1)=1,WEEKDAY(B11,1)=7)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47"/>
  <sheetViews>
    <sheetView showGridLines="0" topLeftCell="B6" workbookViewId="0">
      <selection activeCell="AB6" sqref="AB6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2018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43101</v>
      </c>
      <c r="C9" s="51"/>
      <c r="D9" s="51"/>
      <c r="E9" s="51"/>
      <c r="F9" s="51"/>
      <c r="G9" s="51"/>
      <c r="H9" s="52"/>
      <c r="I9" s="13"/>
      <c r="J9" s="50">
        <f>DATE(YEAR(B9+42),MONTH(B9+42),1)</f>
        <v>43132</v>
      </c>
      <c r="K9" s="51"/>
      <c r="L9" s="51"/>
      <c r="M9" s="51"/>
      <c r="N9" s="51"/>
      <c r="O9" s="51"/>
      <c r="P9" s="52"/>
      <c r="Q9" s="13"/>
      <c r="R9" s="50">
        <f>DATE(YEAR(J9+42),MONTH(J9+42),1)</f>
        <v>43160</v>
      </c>
      <c r="S9" s="51"/>
      <c r="T9" s="51"/>
      <c r="U9" s="51"/>
      <c r="V9" s="51"/>
      <c r="W9" s="51"/>
      <c r="X9" s="52"/>
      <c r="Z9" s="35" t="s">
        <v>88</v>
      </c>
      <c r="AA9" s="35">
        <v>2018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89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4">
        <f>IF(B11="",IF(WEEKDAY(B9,1)=MOD($O$3,7)+1,B9,""),B11+1)</f>
        <v>43101</v>
      </c>
      <c r="D11" s="23">
        <f>IF(C11="",IF(WEEKDAY(B9,1)=MOD($O$3+1,7)+1,B9,""),C11+1)</f>
        <v>43102</v>
      </c>
      <c r="E11" s="23">
        <f>IF(D11="",IF(WEEKDAY(B9,1)=MOD($O$3+2,7)+1,B9,""),D11+1)</f>
        <v>43103</v>
      </c>
      <c r="F11" s="23">
        <f>IF(E11="",IF(WEEKDAY(B9,1)=MOD($O$3+3,7)+1,B9,""),E11+1)</f>
        <v>43104</v>
      </c>
      <c r="G11" s="23">
        <f>IF(F11="",IF(WEEKDAY(B9,1)=MOD($O$3+4,7)+1,B9,""),F11+1)</f>
        <v>43105</v>
      </c>
      <c r="H11" s="20">
        <f>IF(G11="",IF(WEEKDAY(B9,1)=MOD($O$3+5,7)+1,B9,""),G11+1)</f>
        <v>43106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>
        <f>IF(M11="",IF(WEEKDAY(J9,1)=MOD($O$3+3,7)+1,J9,""),M11+1)</f>
        <v>43132</v>
      </c>
      <c r="O11" s="20">
        <f>IF(N11="",IF(WEEKDAY(J9,1)=MOD($O$3+4,7)+1,J9,""),N11+1)</f>
        <v>43133</v>
      </c>
      <c r="P11" s="20">
        <f>IF(O11="",IF(WEEKDAY(J9,1)=MOD($O$3+5,7)+1,J9,""),O11+1)</f>
        <v>43134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>
        <f>IF(U11="",IF(WEEKDAY(R9,1)=MOD($O$3+3,7)+1,R9,""),U11+1)</f>
        <v>43160</v>
      </c>
      <c r="W11" s="20">
        <f>IF(V11="",IF(WEEKDAY(R9,1)=MOD($O$3+4,7)+1,R9,""),V11+1)</f>
        <v>43161</v>
      </c>
      <c r="X11" s="20">
        <f>IF(W11="",IF(WEEKDAY(R9,1)=MOD($O$3+5,7)+1,R9,""),W11+1)</f>
        <v>43162</v>
      </c>
      <c r="Z11" s="36" t="s">
        <v>90</v>
      </c>
      <c r="AA11" s="37">
        <v>42462</v>
      </c>
    </row>
    <row r="12" spans="1:27" s="12" customFormat="1" ht="18" x14ac:dyDescent="0.25">
      <c r="A12" s="15"/>
      <c r="B12" s="20">
        <f>IF(H11="","",IF(MONTH(H11+1)&lt;&gt;MONTH(H11),"",H11+1))</f>
        <v>43107</v>
      </c>
      <c r="C12" s="21">
        <f>IF(B12="","",IF(MONTH(B12+1)&lt;&gt;MONTH(B12),"",B12+1))</f>
        <v>43108</v>
      </c>
      <c r="D12" s="20">
        <f t="shared" ref="D12:H16" si="0">IF(C12="","",IF(MONTH(C12+1)&lt;&gt;MONTH(C12),"",C12+1))</f>
        <v>43109</v>
      </c>
      <c r="E12" s="20">
        <f t="shared" si="0"/>
        <v>43110</v>
      </c>
      <c r="F12" s="22">
        <f t="shared" si="0"/>
        <v>43111</v>
      </c>
      <c r="G12" s="20">
        <f t="shared" si="0"/>
        <v>43112</v>
      </c>
      <c r="H12" s="20">
        <f t="shared" si="0"/>
        <v>43113</v>
      </c>
      <c r="I12" s="13"/>
      <c r="J12" s="20">
        <f>IF(P11="","",IF(MONTH(P11+1)&lt;&gt;MONTH(P11),"",P11+1))</f>
        <v>43135</v>
      </c>
      <c r="K12" s="21">
        <f>IF(J12="","",IF(MONTH(J12+1)&lt;&gt;MONTH(J12),"",J12+1))</f>
        <v>43136</v>
      </c>
      <c r="L12" s="20">
        <f t="shared" ref="L12:P16" si="1">IF(K12="","",IF(MONTH(K12+1)&lt;&gt;MONTH(K12),"",K12+1))</f>
        <v>43137</v>
      </c>
      <c r="M12" s="20">
        <f t="shared" si="1"/>
        <v>43138</v>
      </c>
      <c r="N12" s="20">
        <f t="shared" si="1"/>
        <v>43139</v>
      </c>
      <c r="O12" s="20">
        <f t="shared" si="1"/>
        <v>43140</v>
      </c>
      <c r="P12" s="20">
        <f t="shared" si="1"/>
        <v>43141</v>
      </c>
      <c r="Q12" s="13"/>
      <c r="R12" s="20">
        <f>IF(X11="","",IF(MONTH(X11+1)&lt;&gt;MONTH(X11),"",X11+1))</f>
        <v>43163</v>
      </c>
      <c r="S12" s="21">
        <f>IF(R12="","",IF(MONTH(R12+1)&lt;&gt;MONTH(R12),"",R12+1))</f>
        <v>43164</v>
      </c>
      <c r="T12" s="20">
        <f t="shared" ref="T12:X16" si="2">IF(S12="","",IF(MONTH(S12+1)&lt;&gt;MONTH(S12),"",S12+1))</f>
        <v>43165</v>
      </c>
      <c r="U12" s="20">
        <f t="shared" si="2"/>
        <v>43166</v>
      </c>
      <c r="V12" s="20">
        <f t="shared" si="2"/>
        <v>43167</v>
      </c>
      <c r="W12" s="20">
        <f t="shared" si="2"/>
        <v>43168</v>
      </c>
      <c r="X12" s="20">
        <f t="shared" si="2"/>
        <v>43169</v>
      </c>
      <c r="Z12" s="36" t="s">
        <v>91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43114</v>
      </c>
      <c r="C13" s="20">
        <f>IF(B13="","",IF(MONTH(B13+1)&lt;&gt;MONTH(B13),"",B13+1))</f>
        <v>43115</v>
      </c>
      <c r="D13" s="20">
        <f t="shared" si="0"/>
        <v>43116</v>
      </c>
      <c r="E13" s="20">
        <f t="shared" si="0"/>
        <v>43117</v>
      </c>
      <c r="F13" s="20">
        <f t="shared" si="0"/>
        <v>43118</v>
      </c>
      <c r="G13" s="20">
        <f t="shared" si="0"/>
        <v>43119</v>
      </c>
      <c r="H13" s="20">
        <f t="shared" si="0"/>
        <v>43120</v>
      </c>
      <c r="I13" s="13"/>
      <c r="J13" s="20">
        <f>IF(P12="","",IF(MONTH(P12+1)&lt;&gt;MONTH(P12),"",P12+1))</f>
        <v>43142</v>
      </c>
      <c r="K13" s="20">
        <f>IF(J13="","",IF(MONTH(J13+1)&lt;&gt;MONTH(J13),"",J13+1))</f>
        <v>43143</v>
      </c>
      <c r="L13" s="20">
        <f t="shared" si="1"/>
        <v>43144</v>
      </c>
      <c r="M13" s="20">
        <f t="shared" si="1"/>
        <v>43145</v>
      </c>
      <c r="N13" s="20">
        <f t="shared" si="1"/>
        <v>43146</v>
      </c>
      <c r="O13" s="20">
        <f t="shared" si="1"/>
        <v>43147</v>
      </c>
      <c r="P13" s="20">
        <f t="shared" si="1"/>
        <v>43148</v>
      </c>
      <c r="Q13" s="13"/>
      <c r="R13" s="20">
        <f>IF(X12="","",IF(MONTH(X12+1)&lt;&gt;MONTH(X12),"",X12+1))</f>
        <v>43170</v>
      </c>
      <c r="S13" s="20">
        <f>IF(R13="","",IF(MONTH(R13+1)&lt;&gt;MONTH(R13),"",R13+1))</f>
        <v>43171</v>
      </c>
      <c r="T13" s="20">
        <f t="shared" si="2"/>
        <v>43172</v>
      </c>
      <c r="U13" s="20">
        <f t="shared" si="2"/>
        <v>43173</v>
      </c>
      <c r="V13" s="20">
        <f t="shared" si="2"/>
        <v>43174</v>
      </c>
      <c r="W13" s="20">
        <f t="shared" si="2"/>
        <v>43175</v>
      </c>
      <c r="X13" s="20">
        <f t="shared" si="2"/>
        <v>43176</v>
      </c>
      <c r="Z13" s="38">
        <v>16565</v>
      </c>
      <c r="AA13" s="37">
        <v>42498</v>
      </c>
    </row>
    <row r="14" spans="1:27" s="12" customFormat="1" ht="18" x14ac:dyDescent="0.25">
      <c r="A14" s="15"/>
      <c r="B14" s="20">
        <f>IF(H13="","",IF(MONTH(H13+1)&lt;&gt;MONTH(H13),"",H13+1))</f>
        <v>43121</v>
      </c>
      <c r="C14" s="20">
        <f>IF(B14="","",IF(MONTH(B14+1)&lt;&gt;MONTH(B14),"",B14+1))</f>
        <v>43122</v>
      </c>
      <c r="D14" s="20">
        <f t="shared" si="0"/>
        <v>43123</v>
      </c>
      <c r="E14" s="20">
        <f t="shared" si="0"/>
        <v>43124</v>
      </c>
      <c r="F14" s="20">
        <f t="shared" si="0"/>
        <v>43125</v>
      </c>
      <c r="G14" s="20">
        <f t="shared" si="0"/>
        <v>43126</v>
      </c>
      <c r="H14" s="20">
        <f t="shared" si="0"/>
        <v>43127</v>
      </c>
      <c r="I14" s="13"/>
      <c r="J14" s="20">
        <f>IF(P13="","",IF(MONTH(P13+1)&lt;&gt;MONTH(P13),"",P13+1))</f>
        <v>43149</v>
      </c>
      <c r="K14" s="20">
        <f>IF(J14="","",IF(MONTH(J14+1)&lt;&gt;MONTH(J14),"",J14+1))</f>
        <v>43150</v>
      </c>
      <c r="L14" s="20">
        <f t="shared" si="1"/>
        <v>43151</v>
      </c>
      <c r="M14" s="20">
        <f t="shared" si="1"/>
        <v>43152</v>
      </c>
      <c r="N14" s="20">
        <f t="shared" si="1"/>
        <v>43153</v>
      </c>
      <c r="O14" s="20">
        <f t="shared" si="1"/>
        <v>43154</v>
      </c>
      <c r="P14" s="20">
        <f t="shared" si="1"/>
        <v>43155</v>
      </c>
      <c r="Q14" s="13"/>
      <c r="R14" s="20">
        <f>IF(X13="","",IF(MONTH(X13+1)&lt;&gt;MONTH(X13),"",X13+1))</f>
        <v>43177</v>
      </c>
      <c r="S14" s="20">
        <f>IF(R14="","",IF(MONTH(R14+1)&lt;&gt;MONTH(R14),"",R14+1))</f>
        <v>43178</v>
      </c>
      <c r="T14" s="20">
        <f t="shared" si="2"/>
        <v>43179</v>
      </c>
      <c r="U14" s="20">
        <f t="shared" si="2"/>
        <v>43180</v>
      </c>
      <c r="V14" s="20">
        <f t="shared" si="2"/>
        <v>43181</v>
      </c>
      <c r="W14" s="20">
        <f t="shared" si="2"/>
        <v>43182</v>
      </c>
      <c r="X14" s="20">
        <f t="shared" si="2"/>
        <v>43183</v>
      </c>
      <c r="Z14" s="36" t="s">
        <v>92</v>
      </c>
      <c r="AA14" s="37">
        <v>42500</v>
      </c>
    </row>
    <row r="15" spans="1:27" s="12" customFormat="1" ht="18" x14ac:dyDescent="0.25">
      <c r="A15" s="15"/>
      <c r="B15" s="20">
        <f>IF(H14="","",IF(MONTH(H14+1)&lt;&gt;MONTH(H14),"",H14+1))</f>
        <v>43128</v>
      </c>
      <c r="C15" s="20">
        <f>IF(B15="","",IF(MONTH(B15+1)&lt;&gt;MONTH(B15),"",B15+1))</f>
        <v>43129</v>
      </c>
      <c r="D15" s="20">
        <f t="shared" si="0"/>
        <v>43130</v>
      </c>
      <c r="E15" s="20">
        <f t="shared" si="0"/>
        <v>43131</v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43156</v>
      </c>
      <c r="K15" s="20">
        <f>IF(J15="","",IF(MONTH(J15+1)&lt;&gt;MONTH(J15),"",J15+1))</f>
        <v>43157</v>
      </c>
      <c r="L15" s="20">
        <f t="shared" si="1"/>
        <v>43158</v>
      </c>
      <c r="M15" s="20">
        <f t="shared" si="1"/>
        <v>43159</v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43184</v>
      </c>
      <c r="S15" s="23">
        <f>IF(R15="","",IF(MONTH(R15+1)&lt;&gt;MONTH(R15),"",R15+1))</f>
        <v>43185</v>
      </c>
      <c r="T15" s="23">
        <f t="shared" si="2"/>
        <v>43186</v>
      </c>
      <c r="U15" s="23">
        <f t="shared" si="2"/>
        <v>43187</v>
      </c>
      <c r="V15" s="23">
        <f t="shared" si="2"/>
        <v>43188</v>
      </c>
      <c r="W15" s="23">
        <f t="shared" si="2"/>
        <v>43189</v>
      </c>
      <c r="X15" s="20">
        <f t="shared" si="2"/>
        <v>43190</v>
      </c>
      <c r="Z15" s="36" t="s">
        <v>93</v>
      </c>
      <c r="AA15" s="37">
        <v>42511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94</v>
      </c>
      <c r="AA16" s="37">
        <v>42564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95</v>
      </c>
      <c r="AA17" s="37">
        <v>42597</v>
      </c>
    </row>
    <row r="18" spans="1:27" ht="20.25" x14ac:dyDescent="0.3">
      <c r="A18" s="16"/>
      <c r="B18" s="50">
        <f>DATE(YEAR(R9+42),MONTH(R9+42),1)</f>
        <v>43191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43221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43252</v>
      </c>
      <c r="S18" s="51"/>
      <c r="T18" s="51"/>
      <c r="U18" s="51"/>
      <c r="V18" s="51"/>
      <c r="W18" s="51"/>
      <c r="X18" s="52"/>
      <c r="Z18" s="36" t="s">
        <v>96</v>
      </c>
      <c r="AA18" s="37">
        <v>42675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97</v>
      </c>
      <c r="AA19" s="37">
        <v>42686</v>
      </c>
    </row>
    <row r="20" spans="1:27" ht="18" x14ac:dyDescent="0.25">
      <c r="A20" s="15"/>
      <c r="B20" s="20">
        <f>IF(WEEKDAY(B18,1)=$O$3,B18,"")</f>
        <v>43191</v>
      </c>
      <c r="C20" s="24">
        <f>IF(B20="",IF(WEEKDAY(B18,1)=MOD($O$3,7)+1,B18,""),B20+1)</f>
        <v>43192</v>
      </c>
      <c r="D20" s="20">
        <f>IF(C20="",IF(WEEKDAY(B18,1)=MOD($O$3+1,7)+1,B18,""),C20+1)</f>
        <v>43193</v>
      </c>
      <c r="E20" s="20">
        <f>IF(D20="",IF(WEEKDAY(B18,1)=MOD($O$3+2,7)+1,B18,""),D20+1)</f>
        <v>43194</v>
      </c>
      <c r="F20" s="20">
        <f>IF(E20="",IF(WEEKDAY(B18,1)=MOD($O$3+3,7)+1,B18,""),E20+1)</f>
        <v>43195</v>
      </c>
      <c r="G20" s="20">
        <f>IF(F20="",IF(WEEKDAY(B18,1)=MOD($O$3+4,7)+1,B18,""),F20+1)</f>
        <v>43196</v>
      </c>
      <c r="H20" s="20">
        <f>IF(G20="",IF(WEEKDAY(B18,1)=MOD($O$3+5,7)+1,B18,""),G20+1)</f>
        <v>43197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4">
        <f>IF(K20="",IF(WEEKDAY(J18,1)=MOD($O$3+1,7)+1,J18,""),K20+1)</f>
        <v>43221</v>
      </c>
      <c r="M20" s="20">
        <f>IF(L20="",IF(WEEKDAY(J18,1)=MOD($O$3+2,7)+1,J18,""),L20+1)</f>
        <v>43222</v>
      </c>
      <c r="N20" s="20">
        <f>IF(M20="",IF(WEEKDAY(J18,1)=MOD($O$3+3,7)+1,J18,""),M20+1)</f>
        <v>43223</v>
      </c>
      <c r="O20" s="20">
        <f>IF(N20="",IF(WEEKDAY(J18,1)=MOD($O$3+4,7)+1,J18,""),N20+1)</f>
        <v>43224</v>
      </c>
      <c r="P20" s="20">
        <f>IF(O20="",IF(WEEKDAY(J18,1)=MOD($O$3+5,7)+1,J18,""),O20+1)</f>
        <v>43225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>
        <f>IF(V20="",IF(WEEKDAY(R18,1)=MOD($O$3+4,7)+1,R18,""),V20+1)</f>
        <v>43252</v>
      </c>
      <c r="X20" s="20">
        <f>IF(W20="",IF(WEEKDAY(R18,1)=MOD($O$3+5,7)+1,R18,""),W20+1)</f>
        <v>43253</v>
      </c>
      <c r="Z20" s="36" t="s">
        <v>98</v>
      </c>
      <c r="AA20" s="37">
        <v>42729</v>
      </c>
    </row>
    <row r="21" spans="1:27" ht="18" x14ac:dyDescent="0.25">
      <c r="A21" s="15"/>
      <c r="B21" s="20">
        <f>IF(H20="","",IF(MONTH(H20+1)&lt;&gt;MONTH(H20),"",H20+1))</f>
        <v>43198</v>
      </c>
      <c r="C21" s="21">
        <f>IF(B21="","",IF(MONTH(B21+1)&lt;&gt;MONTH(B21),"",B21+1))</f>
        <v>43199</v>
      </c>
      <c r="D21" s="20">
        <f t="shared" ref="D21:H25" si="3">IF(C21="","",IF(MONTH(C21+1)&lt;&gt;MONTH(C21),"",C21+1))</f>
        <v>43200</v>
      </c>
      <c r="E21" s="20">
        <f t="shared" si="3"/>
        <v>43201</v>
      </c>
      <c r="F21" s="20">
        <f t="shared" si="3"/>
        <v>43202</v>
      </c>
      <c r="G21" s="20">
        <f t="shared" si="3"/>
        <v>43203</v>
      </c>
      <c r="H21" s="20">
        <f t="shared" si="3"/>
        <v>43204</v>
      </c>
      <c r="I21" s="13"/>
      <c r="J21" s="20">
        <f>IF(P20="","",IF(MONTH(P20+1)&lt;&gt;MONTH(P20),"",P20+1))</f>
        <v>43226</v>
      </c>
      <c r="K21" s="21">
        <f>IF(J21="","",IF(MONTH(J21+1)&lt;&gt;MONTH(J21),"",J21+1))</f>
        <v>43227</v>
      </c>
      <c r="L21" s="24">
        <f t="shared" ref="L21:P25" si="4">IF(K21="","",IF(MONTH(K21+1)&lt;&gt;MONTH(K21),"",K21+1))</f>
        <v>43228</v>
      </c>
      <c r="M21" s="20">
        <f t="shared" si="4"/>
        <v>43229</v>
      </c>
      <c r="N21" s="24">
        <f t="shared" si="4"/>
        <v>43230</v>
      </c>
      <c r="O21" s="20">
        <f t="shared" si="4"/>
        <v>43231</v>
      </c>
      <c r="P21" s="20">
        <f t="shared" si="4"/>
        <v>43232</v>
      </c>
      <c r="Q21" s="13"/>
      <c r="R21" s="20">
        <f>IF(X20="","",IF(MONTH(X20+1)&lt;&gt;MONTH(X20),"",X20+1))</f>
        <v>43254</v>
      </c>
      <c r="S21" s="21">
        <f>IF(R21="","",IF(MONTH(R21+1)&lt;&gt;MONTH(R21),"",R21+1))</f>
        <v>43255</v>
      </c>
      <c r="T21" s="20">
        <f t="shared" ref="T21:X25" si="5">IF(S21="","",IF(MONTH(S21+1)&lt;&gt;MONTH(S21),"",S21+1))</f>
        <v>43256</v>
      </c>
      <c r="U21" s="20">
        <f t="shared" si="5"/>
        <v>43257</v>
      </c>
      <c r="V21" s="20">
        <f t="shared" si="5"/>
        <v>43258</v>
      </c>
      <c r="W21" s="20">
        <f t="shared" si="5"/>
        <v>43259</v>
      </c>
      <c r="X21" s="20">
        <f t="shared" si="5"/>
        <v>43260</v>
      </c>
    </row>
    <row r="22" spans="1:27" ht="18" x14ac:dyDescent="0.25">
      <c r="A22" s="15"/>
      <c r="B22" s="20">
        <f>IF(H21="","",IF(MONTH(H21+1)&lt;&gt;MONTH(H21),"",H21+1))</f>
        <v>43205</v>
      </c>
      <c r="C22" s="20">
        <f>IF(B22="","",IF(MONTH(B22+1)&lt;&gt;MONTH(B22),"",B22+1))</f>
        <v>43206</v>
      </c>
      <c r="D22" s="20">
        <f t="shared" si="3"/>
        <v>43207</v>
      </c>
      <c r="E22" s="20">
        <f t="shared" si="3"/>
        <v>43208</v>
      </c>
      <c r="F22" s="20">
        <f t="shared" si="3"/>
        <v>43209</v>
      </c>
      <c r="G22" s="20">
        <f t="shared" si="3"/>
        <v>43210</v>
      </c>
      <c r="H22" s="20">
        <f t="shared" si="3"/>
        <v>43211</v>
      </c>
      <c r="I22" s="13"/>
      <c r="J22" s="20">
        <f>IF(P21="","",IF(MONTH(P21+1)&lt;&gt;MONTH(P21),"",P21+1))</f>
        <v>43233</v>
      </c>
      <c r="K22" s="20">
        <f>IF(J22="","",IF(MONTH(J22+1)&lt;&gt;MONTH(J22),"",J22+1))</f>
        <v>43234</v>
      </c>
      <c r="L22" s="20">
        <f t="shared" si="4"/>
        <v>43235</v>
      </c>
      <c r="M22" s="20">
        <f t="shared" si="4"/>
        <v>43236</v>
      </c>
      <c r="N22" s="20">
        <f t="shared" si="4"/>
        <v>43237</v>
      </c>
      <c r="O22" s="20">
        <f t="shared" si="4"/>
        <v>43238</v>
      </c>
      <c r="P22" s="20">
        <f t="shared" si="4"/>
        <v>43239</v>
      </c>
      <c r="Q22" s="13"/>
      <c r="R22" s="20">
        <f>IF(X21="","",IF(MONTH(X21+1)&lt;&gt;MONTH(X21),"",X21+1))</f>
        <v>43261</v>
      </c>
      <c r="S22" s="20">
        <f>IF(R22="","",IF(MONTH(R22+1)&lt;&gt;MONTH(R22),"",R22+1))</f>
        <v>43262</v>
      </c>
      <c r="T22" s="20">
        <f t="shared" si="5"/>
        <v>43263</v>
      </c>
      <c r="U22" s="20">
        <f t="shared" si="5"/>
        <v>43264</v>
      </c>
      <c r="V22" s="20">
        <f t="shared" si="5"/>
        <v>43265</v>
      </c>
      <c r="W22" s="20">
        <f t="shared" si="5"/>
        <v>43266</v>
      </c>
      <c r="X22" s="20">
        <f t="shared" si="5"/>
        <v>43267</v>
      </c>
    </row>
    <row r="23" spans="1:27" ht="18" x14ac:dyDescent="0.25">
      <c r="A23" s="15"/>
      <c r="B23" s="20">
        <f>IF(H22="","",IF(MONTH(H22+1)&lt;&gt;MONTH(H22),"",H22+1))</f>
        <v>43212</v>
      </c>
      <c r="C23" s="20">
        <f>IF(B23="","",IF(MONTH(B23+1)&lt;&gt;MONTH(B23),"",B23+1))</f>
        <v>43213</v>
      </c>
      <c r="D23" s="20">
        <f t="shared" si="3"/>
        <v>43214</v>
      </c>
      <c r="E23" s="20">
        <f t="shared" si="3"/>
        <v>43215</v>
      </c>
      <c r="F23" s="20">
        <f t="shared" si="3"/>
        <v>43216</v>
      </c>
      <c r="G23" s="20">
        <f t="shared" si="3"/>
        <v>43217</v>
      </c>
      <c r="H23" s="20">
        <f t="shared" si="3"/>
        <v>43218</v>
      </c>
      <c r="I23" s="13"/>
      <c r="J23" s="20">
        <f>IF(P22="","",IF(MONTH(P22+1)&lt;&gt;MONTH(P22),"",P22+1))</f>
        <v>43240</v>
      </c>
      <c r="K23" s="24">
        <f>IF(J23="","",IF(MONTH(J23+1)&lt;&gt;MONTH(J23),"",J23+1))</f>
        <v>43241</v>
      </c>
      <c r="L23" s="20">
        <f t="shared" si="4"/>
        <v>43242</v>
      </c>
      <c r="M23" s="20">
        <f t="shared" si="4"/>
        <v>43243</v>
      </c>
      <c r="N23" s="20">
        <f t="shared" si="4"/>
        <v>43244</v>
      </c>
      <c r="O23" s="20">
        <f t="shared" si="4"/>
        <v>43245</v>
      </c>
      <c r="P23" s="20">
        <f t="shared" si="4"/>
        <v>43246</v>
      </c>
      <c r="Q23" s="13"/>
      <c r="R23" s="20">
        <f>IF(X22="","",IF(MONTH(X22+1)&lt;&gt;MONTH(X22),"",X22+1))</f>
        <v>43268</v>
      </c>
      <c r="S23" s="20">
        <f>IF(R23="","",IF(MONTH(R23+1)&lt;&gt;MONTH(R23),"",R23+1))</f>
        <v>43269</v>
      </c>
      <c r="T23" s="20">
        <f t="shared" si="5"/>
        <v>43270</v>
      </c>
      <c r="U23" s="20">
        <f t="shared" si="5"/>
        <v>43271</v>
      </c>
      <c r="V23" s="20">
        <f t="shared" si="5"/>
        <v>43272</v>
      </c>
      <c r="W23" s="20">
        <f t="shared" si="5"/>
        <v>43273</v>
      </c>
      <c r="X23" s="20">
        <f t="shared" si="5"/>
        <v>43274</v>
      </c>
      <c r="Z23" s="31" t="s">
        <v>33</v>
      </c>
    </row>
    <row r="24" spans="1:27" ht="18" x14ac:dyDescent="0.25">
      <c r="A24" s="15"/>
      <c r="B24" s="20">
        <f>IF(H23="","",IF(MONTH(H23+1)&lt;&gt;MONTH(H23),"",H23+1))</f>
        <v>43219</v>
      </c>
      <c r="C24" s="20">
        <f>IF(B24="","",IF(MONTH(B24+1)&lt;&gt;MONTH(B24),"",B24+1))</f>
        <v>43220</v>
      </c>
      <c r="D24" s="20" t="str">
        <f t="shared" si="3"/>
        <v/>
      </c>
      <c r="E24" s="20" t="str">
        <f t="shared" si="3"/>
        <v/>
      </c>
      <c r="F24" s="20" t="str">
        <f t="shared" si="3"/>
        <v/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43247</v>
      </c>
      <c r="K24" s="20">
        <f>IF(J24="","",IF(MONTH(J24+1)&lt;&gt;MONTH(J24),"",J24+1))</f>
        <v>43248</v>
      </c>
      <c r="L24" s="20">
        <f t="shared" si="4"/>
        <v>43249</v>
      </c>
      <c r="M24" s="20">
        <f t="shared" si="4"/>
        <v>43250</v>
      </c>
      <c r="N24" s="20">
        <f t="shared" si="4"/>
        <v>43251</v>
      </c>
      <c r="O24" s="20" t="str">
        <f t="shared" si="4"/>
        <v/>
      </c>
      <c r="P24" s="20" t="str">
        <f t="shared" si="4"/>
        <v/>
      </c>
      <c r="Q24" s="13"/>
      <c r="R24" s="20">
        <f>IF(X23="","",IF(MONTH(X23+1)&lt;&gt;MONTH(X23),"",X23+1))</f>
        <v>43275</v>
      </c>
      <c r="S24" s="20">
        <f>IF(R24="","",IF(MONTH(R24+1)&lt;&gt;MONTH(R24),"",R24+1))</f>
        <v>43276</v>
      </c>
      <c r="T24" s="20">
        <f t="shared" si="5"/>
        <v>43277</v>
      </c>
      <c r="U24" s="20">
        <f t="shared" si="5"/>
        <v>43278</v>
      </c>
      <c r="V24" s="20">
        <f t="shared" si="5"/>
        <v>43279</v>
      </c>
      <c r="W24" s="20">
        <f t="shared" si="5"/>
        <v>43280</v>
      </c>
      <c r="X24" s="20">
        <f t="shared" si="5"/>
        <v>43281</v>
      </c>
      <c r="Z24" s="28">
        <v>42377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28">
        <v>42405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8">
        <v>42434</v>
      </c>
    </row>
    <row r="27" spans="1:27" ht="20.25" x14ac:dyDescent="0.3">
      <c r="A27" s="16"/>
      <c r="B27" s="50">
        <f>DATE(YEAR(R18+42),MONTH(R18+42),1)</f>
        <v>43282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43313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43344</v>
      </c>
      <c r="S27" s="51"/>
      <c r="T27" s="51"/>
      <c r="U27" s="51"/>
      <c r="V27" s="51"/>
      <c r="W27" s="51"/>
      <c r="X27" s="52"/>
      <c r="Z27" s="29">
        <v>42469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42497</v>
      </c>
    </row>
    <row r="29" spans="1:27" ht="18" x14ac:dyDescent="0.25">
      <c r="A29" s="15"/>
      <c r="B29" s="20">
        <f>IF(WEEKDAY(B27,1)=$O$3,B27,"")</f>
        <v>43282</v>
      </c>
      <c r="C29" s="23">
        <f>IF(B29="",IF(WEEKDAY(B27,1)=MOD($O$3,7)+1,B27,""),B29+1)</f>
        <v>43283</v>
      </c>
      <c r="D29" s="23">
        <f>IF(C29="",IF(WEEKDAY(B27,1)=MOD($O$3+1,7)+1,B27,""),C29+1)</f>
        <v>43284</v>
      </c>
      <c r="E29" s="23">
        <f>IF(D29="",IF(WEEKDAY(B27,1)=MOD($O$3+2,7)+1,B27,""),D29+1)</f>
        <v>43285</v>
      </c>
      <c r="F29" s="23">
        <f>IF(E29="",IF(WEEKDAY(B27,1)=MOD($O$3+3,7)+1,B27,""),E29+1)</f>
        <v>43286</v>
      </c>
      <c r="G29" s="23">
        <f>IF(F29="",IF(WEEKDAY(B27,1)=MOD($O$3+4,7)+1,B27,""),F29+1)</f>
        <v>43287</v>
      </c>
      <c r="H29" s="20">
        <f>IF(G29="",IF(WEEKDAY(B27,1)=MOD($O$3+5,7)+1,B27,""),G29+1)</f>
        <v>43288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>
        <f>IF(L29="",IF(WEEKDAY(J27,1)=MOD($O$3+2,7)+1,J27,""),L29+1)</f>
        <v>43313</v>
      </c>
      <c r="N29" s="20">
        <f>IF(M29="",IF(WEEKDAY(J27,1)=MOD($O$3+3,7)+1,J27,""),M29+1)</f>
        <v>43314</v>
      </c>
      <c r="O29" s="20">
        <f>IF(N29="",IF(WEEKDAY(J27,1)=MOD($O$3+4,7)+1,J27,""),N29+1)</f>
        <v>43315</v>
      </c>
      <c r="P29" s="20">
        <f>IF(O29="",IF(WEEKDAY(J27,1)=MOD($O$3+5,7)+1,J27,""),O29+1)</f>
        <v>43316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 t="str">
        <f>IF(V29="",IF(WEEKDAY(R27,1)=MOD($O$3+4,7)+1,R27,""),V29+1)</f>
        <v/>
      </c>
      <c r="X29" s="20">
        <f>IF(W29="",IF(WEEKDAY(R27,1)=MOD($O$3+5,7)+1,R27,""),W29+1)</f>
        <v>43344</v>
      </c>
      <c r="Z29" s="29">
        <v>42525</v>
      </c>
    </row>
    <row r="30" spans="1:27" ht="18" x14ac:dyDescent="0.25">
      <c r="A30" s="15"/>
      <c r="B30" s="20">
        <f>IF(H29="","",IF(MONTH(H29+1)&lt;&gt;MONTH(H29),"",H29+1))</f>
        <v>43289</v>
      </c>
      <c r="C30" s="21">
        <f>IF(B30="","",IF(MONTH(B30+1)&lt;&gt;MONTH(B30),"",B30+1))</f>
        <v>43290</v>
      </c>
      <c r="D30" s="20">
        <f t="shared" ref="D30:H34" si="6">IF(C30="","",IF(MONTH(C30+1)&lt;&gt;MONTH(C30),"",C30+1))</f>
        <v>43291</v>
      </c>
      <c r="E30" s="20">
        <f t="shared" si="6"/>
        <v>43292</v>
      </c>
      <c r="F30" s="20">
        <f t="shared" si="6"/>
        <v>43293</v>
      </c>
      <c r="G30" s="24">
        <f t="shared" si="6"/>
        <v>43294</v>
      </c>
      <c r="H30" s="20">
        <f t="shared" si="6"/>
        <v>43295</v>
      </c>
      <c r="I30" s="13"/>
      <c r="J30" s="20">
        <f>IF(P29="","",IF(MONTH(P29+1)&lt;&gt;MONTH(P29),"",P29+1))</f>
        <v>43317</v>
      </c>
      <c r="K30" s="21">
        <f>IF(J30="","",IF(MONTH(J30+1)&lt;&gt;MONTH(J30),"",J30+1))</f>
        <v>43318</v>
      </c>
      <c r="L30" s="20">
        <f t="shared" ref="L30:P34" si="7">IF(K30="","",IF(MONTH(K30+1)&lt;&gt;MONTH(K30),"",K30+1))</f>
        <v>43319</v>
      </c>
      <c r="M30" s="20">
        <f t="shared" si="7"/>
        <v>43320</v>
      </c>
      <c r="N30" s="20">
        <f t="shared" si="7"/>
        <v>43321</v>
      </c>
      <c r="O30" s="20">
        <f t="shared" si="7"/>
        <v>43322</v>
      </c>
      <c r="P30" s="20">
        <f t="shared" si="7"/>
        <v>43323</v>
      </c>
      <c r="Q30" s="13"/>
      <c r="R30" s="20">
        <f>IF(X29="","",IF(MONTH(X29+1)&lt;&gt;MONTH(X29),"",X29+1))</f>
        <v>43345</v>
      </c>
      <c r="S30" s="21">
        <f>IF(R30="","",IF(MONTH(R30+1)&lt;&gt;MONTH(R30),"",R30+1))</f>
        <v>43346</v>
      </c>
      <c r="T30" s="20">
        <f t="shared" ref="T30:X34" si="8">IF(S30="","",IF(MONTH(S30+1)&lt;&gt;MONTH(S30),"",S30+1))</f>
        <v>43347</v>
      </c>
      <c r="U30" s="20">
        <f t="shared" si="8"/>
        <v>43348</v>
      </c>
      <c r="V30" s="20">
        <f t="shared" si="8"/>
        <v>43349</v>
      </c>
      <c r="W30" s="20">
        <f t="shared" si="8"/>
        <v>43350</v>
      </c>
      <c r="X30" s="20">
        <f t="shared" si="8"/>
        <v>43351</v>
      </c>
      <c r="Z30" s="29">
        <v>42560</v>
      </c>
    </row>
    <row r="31" spans="1:27" ht="18" x14ac:dyDescent="0.25">
      <c r="A31" s="15"/>
      <c r="B31" s="20">
        <f>IF(H30="","",IF(MONTH(H30+1)&lt;&gt;MONTH(H30),"",H30+1))</f>
        <v>43296</v>
      </c>
      <c r="C31" s="20">
        <f>IF(B31="","",IF(MONTH(B31+1)&lt;&gt;MONTH(B31),"",B31+1))</f>
        <v>43297</v>
      </c>
      <c r="D31" s="20">
        <f t="shared" si="6"/>
        <v>43298</v>
      </c>
      <c r="E31" s="20">
        <f t="shared" si="6"/>
        <v>43299</v>
      </c>
      <c r="F31" s="20">
        <f t="shared" si="6"/>
        <v>43300</v>
      </c>
      <c r="G31" s="20">
        <f t="shared" si="6"/>
        <v>43301</v>
      </c>
      <c r="H31" s="20">
        <f t="shared" si="6"/>
        <v>43302</v>
      </c>
      <c r="I31" s="13"/>
      <c r="J31" s="20">
        <f>IF(P30="","",IF(MONTH(P30+1)&lt;&gt;MONTH(P30),"",P30+1))</f>
        <v>43324</v>
      </c>
      <c r="K31" s="20">
        <f>IF(J31="","",IF(MONTH(J31+1)&lt;&gt;MONTH(J31),"",J31+1))</f>
        <v>43325</v>
      </c>
      <c r="L31" s="20">
        <f t="shared" si="7"/>
        <v>43326</v>
      </c>
      <c r="M31" s="24">
        <f t="shared" si="7"/>
        <v>43327</v>
      </c>
      <c r="N31" s="20">
        <f t="shared" si="7"/>
        <v>43328</v>
      </c>
      <c r="O31" s="20">
        <f t="shared" si="7"/>
        <v>43329</v>
      </c>
      <c r="P31" s="20">
        <f t="shared" si="7"/>
        <v>43330</v>
      </c>
      <c r="Q31" s="13"/>
      <c r="R31" s="20">
        <f>IF(X30="","",IF(MONTH(X30+1)&lt;&gt;MONTH(X30),"",X30+1))</f>
        <v>43352</v>
      </c>
      <c r="S31" s="20">
        <f>IF(R31="","",IF(MONTH(R31+1)&lt;&gt;MONTH(R31),"",R31+1))</f>
        <v>43353</v>
      </c>
      <c r="T31" s="20">
        <f t="shared" si="8"/>
        <v>43354</v>
      </c>
      <c r="U31" s="20">
        <f t="shared" si="8"/>
        <v>43355</v>
      </c>
      <c r="V31" s="20">
        <f t="shared" si="8"/>
        <v>43356</v>
      </c>
      <c r="W31" s="20">
        <f t="shared" si="8"/>
        <v>43357</v>
      </c>
      <c r="X31" s="20">
        <f t="shared" si="8"/>
        <v>43358</v>
      </c>
      <c r="Z31" s="29">
        <v>42588</v>
      </c>
    </row>
    <row r="32" spans="1:27" ht="18" x14ac:dyDescent="0.25">
      <c r="A32" s="15"/>
      <c r="B32" s="20">
        <f>IF(H31="","",IF(MONTH(H31+1)&lt;&gt;MONTH(H31),"",H31+1))</f>
        <v>43303</v>
      </c>
      <c r="C32" s="20">
        <f>IF(B32="","",IF(MONTH(B32+1)&lt;&gt;MONTH(B32),"",B32+1))</f>
        <v>43304</v>
      </c>
      <c r="D32" s="20">
        <f t="shared" si="6"/>
        <v>43305</v>
      </c>
      <c r="E32" s="20">
        <f t="shared" si="6"/>
        <v>43306</v>
      </c>
      <c r="F32" s="20">
        <f t="shared" si="6"/>
        <v>43307</v>
      </c>
      <c r="G32" s="20">
        <f t="shared" si="6"/>
        <v>43308</v>
      </c>
      <c r="H32" s="20">
        <f t="shared" si="6"/>
        <v>43309</v>
      </c>
      <c r="I32" s="13"/>
      <c r="J32" s="20">
        <f>IF(P31="","",IF(MONTH(P31+1)&lt;&gt;MONTH(P31),"",P31+1))</f>
        <v>43331</v>
      </c>
      <c r="K32" s="20">
        <f>IF(J32="","",IF(MONTH(J32+1)&lt;&gt;MONTH(J32),"",J32+1))</f>
        <v>43332</v>
      </c>
      <c r="L32" s="20">
        <f t="shared" si="7"/>
        <v>43333</v>
      </c>
      <c r="M32" s="20">
        <f t="shared" si="7"/>
        <v>43334</v>
      </c>
      <c r="N32" s="20">
        <f t="shared" si="7"/>
        <v>43335</v>
      </c>
      <c r="O32" s="20">
        <f t="shared" si="7"/>
        <v>43336</v>
      </c>
      <c r="P32" s="20">
        <f t="shared" si="7"/>
        <v>43337</v>
      </c>
      <c r="Q32" s="13"/>
      <c r="R32" s="20">
        <f>IF(X31="","",IF(MONTH(X31+1)&lt;&gt;MONTH(X31),"",X31+1))</f>
        <v>43359</v>
      </c>
      <c r="S32" s="20">
        <f>IF(R32="","",IF(MONTH(R32+1)&lt;&gt;MONTH(R32),"",R32+1))</f>
        <v>43360</v>
      </c>
      <c r="T32" s="20">
        <f t="shared" si="8"/>
        <v>43361</v>
      </c>
      <c r="U32" s="20">
        <f t="shared" si="8"/>
        <v>43362</v>
      </c>
      <c r="V32" s="20">
        <f t="shared" si="8"/>
        <v>43363</v>
      </c>
      <c r="W32" s="20">
        <f t="shared" si="8"/>
        <v>43364</v>
      </c>
      <c r="X32" s="20">
        <f t="shared" si="8"/>
        <v>43365</v>
      </c>
      <c r="Z32" s="29">
        <v>42616</v>
      </c>
    </row>
    <row r="33" spans="1:26" ht="18" x14ac:dyDescent="0.25">
      <c r="A33" s="15"/>
      <c r="B33" s="20">
        <f>IF(H32="","",IF(MONTH(H32+1)&lt;&gt;MONTH(H32),"",H32+1))</f>
        <v>43310</v>
      </c>
      <c r="C33" s="20">
        <f>IF(B33="","",IF(MONTH(B33+1)&lt;&gt;MONTH(B33),"",B33+1))</f>
        <v>43311</v>
      </c>
      <c r="D33" s="20">
        <f t="shared" si="6"/>
        <v>43312</v>
      </c>
      <c r="E33" s="20" t="str">
        <f t="shared" si="6"/>
        <v/>
      </c>
      <c r="F33" s="20" t="str">
        <f t="shared" si="6"/>
        <v/>
      </c>
      <c r="G33" s="20" t="str">
        <f t="shared" si="6"/>
        <v/>
      </c>
      <c r="H33" s="20" t="str">
        <f t="shared" si="6"/>
        <v/>
      </c>
      <c r="I33" s="13"/>
      <c r="J33" s="20">
        <f>IF(P32="","",IF(MONTH(P32+1)&lt;&gt;MONTH(P32),"",P32+1))</f>
        <v>43338</v>
      </c>
      <c r="K33" s="20">
        <f>IF(J33="","",IF(MONTH(J33+1)&lt;&gt;MONTH(J33),"",J33+1))</f>
        <v>43339</v>
      </c>
      <c r="L33" s="20">
        <f t="shared" si="7"/>
        <v>43340</v>
      </c>
      <c r="M33" s="20">
        <f t="shared" si="7"/>
        <v>43341</v>
      </c>
      <c r="N33" s="20">
        <f t="shared" si="7"/>
        <v>43342</v>
      </c>
      <c r="O33" s="20">
        <f t="shared" si="7"/>
        <v>43343</v>
      </c>
      <c r="P33" s="20" t="str">
        <f t="shared" si="7"/>
        <v/>
      </c>
      <c r="Q33" s="13"/>
      <c r="R33" s="20">
        <f>IF(X32="","",IF(MONTH(X32+1)&lt;&gt;MONTH(X32),"",X32+1))</f>
        <v>43366</v>
      </c>
      <c r="S33" s="20">
        <f>IF(R33="","",IF(MONTH(R33+1)&lt;&gt;MONTH(R33),"",R33+1))</f>
        <v>43367</v>
      </c>
      <c r="T33" s="20">
        <f t="shared" si="8"/>
        <v>43368</v>
      </c>
      <c r="U33" s="20">
        <f t="shared" si="8"/>
        <v>43369</v>
      </c>
      <c r="V33" s="20">
        <f t="shared" si="8"/>
        <v>43370</v>
      </c>
      <c r="W33" s="20">
        <f t="shared" si="8"/>
        <v>43371</v>
      </c>
      <c r="X33" s="20">
        <f t="shared" si="8"/>
        <v>43372</v>
      </c>
      <c r="Z33" s="29">
        <v>42644</v>
      </c>
    </row>
    <row r="34" spans="1:26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>
        <f>IF(X33="","",IF(MONTH(X33+1)&lt;&gt;MONTH(X33),"",X33+1))</f>
        <v>43373</v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9">
        <v>42672</v>
      </c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9">
        <v>42700</v>
      </c>
    </row>
    <row r="36" spans="1:26" ht="20.25" x14ac:dyDescent="0.3">
      <c r="A36" s="16"/>
      <c r="B36" s="50">
        <f>DATE(YEAR(R27+42),MONTH(R27+42),1)</f>
        <v>43374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43405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43435</v>
      </c>
      <c r="S36" s="51"/>
      <c r="T36" s="51"/>
      <c r="U36" s="51"/>
      <c r="V36" s="51"/>
      <c r="W36" s="51"/>
      <c r="X36" s="52"/>
      <c r="Z36" s="26"/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32" t="s">
        <v>34</v>
      </c>
    </row>
    <row r="38" spans="1:26" ht="18" x14ac:dyDescent="0.25">
      <c r="A38" s="15"/>
      <c r="B38" s="20" t="str">
        <f>IF(WEEKDAY(B36,1)=$O$3,B36,"")</f>
        <v/>
      </c>
      <c r="C38" s="21">
        <f>IF(B38="",IF(WEEKDAY(B36,1)=MOD($O$3,7)+1,B36,""),B38+1)</f>
        <v>43374</v>
      </c>
      <c r="D38" s="20">
        <f>IF(C38="",IF(WEEKDAY(B36,1)=MOD($O$3+1,7)+1,B36,""),C38+1)</f>
        <v>43375</v>
      </c>
      <c r="E38" s="20">
        <f>IF(D38="",IF(WEEKDAY(B36,1)=MOD($O$3+2,7)+1,B36,""),D38+1)</f>
        <v>43376</v>
      </c>
      <c r="F38" s="20">
        <f>IF(E38="",IF(WEEKDAY(B36,1)=MOD($O$3+3,7)+1,B36,""),E38+1)</f>
        <v>43377</v>
      </c>
      <c r="G38" s="20">
        <f>IF(F38="",IF(WEEKDAY(B36,1)=MOD($O$3+4,7)+1,B36,""),F38+1)</f>
        <v>43378</v>
      </c>
      <c r="H38" s="20">
        <f>IF(G38="",IF(WEEKDAY(B36,1)=MOD($O$3+5,7)+1,B36,""),G38+1)</f>
        <v>43379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4">
        <f>IF(M38="",IF(WEEKDAY(J36,1)=MOD($O$3+3,7)+1,J36,""),M38+1)</f>
        <v>43405</v>
      </c>
      <c r="O38" s="20">
        <f>IF(N38="",IF(WEEKDAY(J36,1)=MOD($O$3+4,7)+1,J36,""),N38+1)</f>
        <v>43406</v>
      </c>
      <c r="P38" s="20">
        <f>IF(O38="",IF(WEEKDAY(J36,1)=MOD($O$3+5,7)+1,J36,""),O38+1)</f>
        <v>43407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 t="str">
        <f>IF(V38="",IF(WEEKDAY(R36,1)=MOD($O$3+4,7)+1,R36,""),V38+1)</f>
        <v/>
      </c>
      <c r="X38" s="20">
        <f>IF(W38="",IF(WEEKDAY(R36,1)=MOD($O$3+5,7)+1,R36,""),W38+1)</f>
        <v>43435</v>
      </c>
      <c r="Z38" s="29" t="s">
        <v>40</v>
      </c>
    </row>
    <row r="39" spans="1:26" ht="18" x14ac:dyDescent="0.25">
      <c r="A39" s="15"/>
      <c r="B39" s="20">
        <f>IF(H38="","",IF(MONTH(H38+1)&lt;&gt;MONTH(H38),"",H38+1))</f>
        <v>43380</v>
      </c>
      <c r="C39" s="20">
        <f>IF(B39="","",IF(MONTH(B39+1)&lt;&gt;MONTH(B39),"",B39+1))</f>
        <v>43381</v>
      </c>
      <c r="D39" s="20">
        <f t="shared" ref="D39:H43" si="9">IF(C39="","",IF(MONTH(C39+1)&lt;&gt;MONTH(C39),"",C39+1))</f>
        <v>43382</v>
      </c>
      <c r="E39" s="20">
        <f t="shared" si="9"/>
        <v>43383</v>
      </c>
      <c r="F39" s="20">
        <f t="shared" si="9"/>
        <v>43384</v>
      </c>
      <c r="G39" s="20">
        <f t="shared" si="9"/>
        <v>43385</v>
      </c>
      <c r="H39" s="20">
        <f t="shared" si="9"/>
        <v>43386</v>
      </c>
      <c r="I39" s="13"/>
      <c r="J39" s="20">
        <f>IF(P38="","",IF(MONTH(P38+1)&lt;&gt;MONTH(P38),"",P38+1))</f>
        <v>43408</v>
      </c>
      <c r="K39" s="20">
        <f>IF(J39="","",IF(MONTH(J39+1)&lt;&gt;MONTH(J39),"",J39+1))</f>
        <v>43409</v>
      </c>
      <c r="L39" s="20">
        <f t="shared" ref="L39:P43" si="10">IF(K39="","",IF(MONTH(K39+1)&lt;&gt;MONTH(K39),"",K39+1))</f>
        <v>43410</v>
      </c>
      <c r="M39" s="20">
        <f t="shared" si="10"/>
        <v>43411</v>
      </c>
      <c r="N39" s="20">
        <f t="shared" si="10"/>
        <v>43412</v>
      </c>
      <c r="O39" s="20">
        <f t="shared" si="10"/>
        <v>43413</v>
      </c>
      <c r="P39" s="20">
        <f t="shared" si="10"/>
        <v>43414</v>
      </c>
      <c r="Q39" s="13"/>
      <c r="R39" s="20">
        <f>IF(X38="","",IF(MONTH(X38+1)&lt;&gt;MONTH(X38),"",X38+1))</f>
        <v>43436</v>
      </c>
      <c r="S39" s="20">
        <f>IF(R39="","",IF(MONTH(R39+1)&lt;&gt;MONTH(R39),"",R39+1))</f>
        <v>43437</v>
      </c>
      <c r="T39" s="20">
        <f t="shared" ref="T39:X43" si="11">IF(S39="","",IF(MONTH(S39+1)&lt;&gt;MONTH(S39),"",S39+1))</f>
        <v>43438</v>
      </c>
      <c r="U39" s="20">
        <f t="shared" si="11"/>
        <v>43439</v>
      </c>
      <c r="V39" s="20">
        <f t="shared" si="11"/>
        <v>43440</v>
      </c>
      <c r="W39" s="20">
        <f t="shared" si="11"/>
        <v>43441</v>
      </c>
      <c r="X39" s="20">
        <f t="shared" si="11"/>
        <v>43442</v>
      </c>
      <c r="Z39" s="27" t="s">
        <v>39</v>
      </c>
    </row>
    <row r="40" spans="1:26" ht="18" x14ac:dyDescent="0.25">
      <c r="A40" s="15"/>
      <c r="B40" s="20">
        <f>IF(H39="","",IF(MONTH(H39+1)&lt;&gt;MONTH(H39),"",H39+1))</f>
        <v>43387</v>
      </c>
      <c r="C40" s="20">
        <f>IF(B40="","",IF(MONTH(B40+1)&lt;&gt;MONTH(B40),"",B40+1))</f>
        <v>43388</v>
      </c>
      <c r="D40" s="20">
        <f t="shared" si="9"/>
        <v>43389</v>
      </c>
      <c r="E40" s="20">
        <f t="shared" si="9"/>
        <v>43390</v>
      </c>
      <c r="F40" s="20">
        <f t="shared" si="9"/>
        <v>43391</v>
      </c>
      <c r="G40" s="20">
        <f t="shared" si="9"/>
        <v>43392</v>
      </c>
      <c r="H40" s="20">
        <f t="shared" si="9"/>
        <v>43393</v>
      </c>
      <c r="I40" s="13"/>
      <c r="J40" s="20">
        <f>IF(P39="","",IF(MONTH(P39+1)&lt;&gt;MONTH(P39),"",P39+1))</f>
        <v>43415</v>
      </c>
      <c r="K40" s="24">
        <f>IF(J40="","",IF(MONTH(J40+1)&lt;&gt;MONTH(J40),"",J40+1))</f>
        <v>43416</v>
      </c>
      <c r="L40" s="20">
        <f t="shared" si="10"/>
        <v>43417</v>
      </c>
      <c r="M40" s="20">
        <f t="shared" si="10"/>
        <v>43418</v>
      </c>
      <c r="N40" s="20">
        <f t="shared" si="10"/>
        <v>43419</v>
      </c>
      <c r="O40" s="20">
        <f t="shared" si="10"/>
        <v>43420</v>
      </c>
      <c r="P40" s="20">
        <f t="shared" si="10"/>
        <v>43421</v>
      </c>
      <c r="Q40" s="13"/>
      <c r="R40" s="20">
        <f>IF(X39="","",IF(MONTH(X39+1)&lt;&gt;MONTH(X39),"",X39+1))</f>
        <v>43443</v>
      </c>
      <c r="S40" s="20">
        <f>IF(R40="","",IF(MONTH(R40+1)&lt;&gt;MONTH(R40),"",R40+1))</f>
        <v>43444</v>
      </c>
      <c r="T40" s="20">
        <f t="shared" si="11"/>
        <v>43445</v>
      </c>
      <c r="U40" s="20">
        <f t="shared" si="11"/>
        <v>43446</v>
      </c>
      <c r="V40" s="20">
        <f t="shared" si="11"/>
        <v>43447</v>
      </c>
      <c r="W40" s="20">
        <f t="shared" si="11"/>
        <v>43448</v>
      </c>
      <c r="X40" s="20">
        <f t="shared" si="11"/>
        <v>43449</v>
      </c>
      <c r="Z40" s="29" t="s">
        <v>38</v>
      </c>
    </row>
    <row r="41" spans="1:26" ht="18" x14ac:dyDescent="0.25">
      <c r="A41" s="15"/>
      <c r="B41" s="20">
        <f>IF(H40="","",IF(MONTH(H40+1)&lt;&gt;MONTH(H40),"",H40+1))</f>
        <v>43394</v>
      </c>
      <c r="C41" s="20">
        <f>IF(B41="","",IF(MONTH(B41+1)&lt;&gt;MONTH(B41),"",B41+1))</f>
        <v>43395</v>
      </c>
      <c r="D41" s="20">
        <f t="shared" si="9"/>
        <v>43396</v>
      </c>
      <c r="E41" s="20">
        <f t="shared" si="9"/>
        <v>43397</v>
      </c>
      <c r="F41" s="20">
        <f t="shared" si="9"/>
        <v>43398</v>
      </c>
      <c r="G41" s="20">
        <f t="shared" si="9"/>
        <v>43399</v>
      </c>
      <c r="H41" s="20">
        <f t="shared" si="9"/>
        <v>43400</v>
      </c>
      <c r="I41" s="13"/>
      <c r="J41" s="20">
        <f>IF(P40="","",IF(MONTH(P40+1)&lt;&gt;MONTH(P40),"",P40+1))</f>
        <v>43422</v>
      </c>
      <c r="K41" s="20">
        <f>IF(J41="","",IF(MONTH(J41+1)&lt;&gt;MONTH(J41),"",J41+1))</f>
        <v>43423</v>
      </c>
      <c r="L41" s="20">
        <f t="shared" si="10"/>
        <v>43424</v>
      </c>
      <c r="M41" s="20">
        <f t="shared" si="10"/>
        <v>43425</v>
      </c>
      <c r="N41" s="20">
        <f t="shared" si="10"/>
        <v>43426</v>
      </c>
      <c r="O41" s="20">
        <f t="shared" si="10"/>
        <v>43427</v>
      </c>
      <c r="P41" s="20">
        <f t="shared" si="10"/>
        <v>43428</v>
      </c>
      <c r="Q41" s="13"/>
      <c r="R41" s="20">
        <f>IF(X40="","",IF(MONTH(X40+1)&lt;&gt;MONTH(X40),"",X40+1))</f>
        <v>43450</v>
      </c>
      <c r="S41" s="20">
        <f>IF(R41="","",IF(MONTH(R41+1)&lt;&gt;MONTH(R41),"",R41+1))</f>
        <v>43451</v>
      </c>
      <c r="T41" s="20">
        <f t="shared" si="11"/>
        <v>43452</v>
      </c>
      <c r="U41" s="20">
        <f t="shared" si="11"/>
        <v>43453</v>
      </c>
      <c r="V41" s="20">
        <f t="shared" si="11"/>
        <v>43454</v>
      </c>
      <c r="W41" s="20">
        <f t="shared" si="11"/>
        <v>43455</v>
      </c>
      <c r="X41" s="20">
        <f t="shared" si="11"/>
        <v>43456</v>
      </c>
    </row>
    <row r="42" spans="1:26" ht="18" x14ac:dyDescent="0.25">
      <c r="A42" s="15"/>
      <c r="B42" s="20">
        <f>IF(H41="","",IF(MONTH(H41+1)&lt;&gt;MONTH(H41),"",H41+1))</f>
        <v>43401</v>
      </c>
      <c r="C42" s="21">
        <f>IF(B42="","",IF(MONTH(B42+1)&lt;&gt;MONTH(B42),"",B42+1))</f>
        <v>43402</v>
      </c>
      <c r="D42" s="20">
        <f t="shared" si="9"/>
        <v>43403</v>
      </c>
      <c r="E42" s="20">
        <f t="shared" si="9"/>
        <v>43404</v>
      </c>
      <c r="F42" s="20" t="str">
        <f t="shared" si="9"/>
        <v/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43429</v>
      </c>
      <c r="K42" s="21">
        <f>IF(J42="","",IF(MONTH(J42+1)&lt;&gt;MONTH(J42),"",J42+1))</f>
        <v>43430</v>
      </c>
      <c r="L42" s="20">
        <f t="shared" si="10"/>
        <v>43431</v>
      </c>
      <c r="M42" s="20">
        <f t="shared" si="10"/>
        <v>43432</v>
      </c>
      <c r="N42" s="20">
        <f t="shared" si="10"/>
        <v>43433</v>
      </c>
      <c r="O42" s="20">
        <f t="shared" si="10"/>
        <v>43434</v>
      </c>
      <c r="P42" s="20" t="str">
        <f t="shared" si="10"/>
        <v/>
      </c>
      <c r="Q42" s="13"/>
      <c r="R42" s="20">
        <f>IF(X41="","",IF(MONTH(X41+1)&lt;&gt;MONTH(X41),"",X41+1))</f>
        <v>43457</v>
      </c>
      <c r="S42" s="23">
        <f>IF(R42="","",IF(MONTH(R42+1)&lt;&gt;MONTH(R42),"",R42+1))</f>
        <v>43458</v>
      </c>
      <c r="T42" s="24">
        <f t="shared" si="11"/>
        <v>43459</v>
      </c>
      <c r="U42" s="23">
        <f t="shared" si="11"/>
        <v>43460</v>
      </c>
      <c r="V42" s="23">
        <f t="shared" si="11"/>
        <v>43461</v>
      </c>
      <c r="W42" s="23">
        <f t="shared" si="11"/>
        <v>43462</v>
      </c>
      <c r="X42" s="20">
        <f t="shared" si="11"/>
        <v>43463</v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43464</v>
      </c>
      <c r="S43" s="23">
        <f>IF(R43="","",IF(MONTH(R43+1)&lt;&gt;MONTH(R43),"",R43+1))</f>
        <v>43465</v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18.7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11">
      <selection activeCell="B6" sqref="B6:AA6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8" priority="1">
      <formula>$J$3=1</formula>
    </cfRule>
  </conditionalFormatting>
  <conditionalFormatting sqref="J11:P16 R11:X16 B20:H25 J20:P25 R20:X25 B29:H34 J29:P34 R29:X34 B38:H43 J38:P43 R38:X43 B11:H16">
    <cfRule type="cellIs" dxfId="7" priority="2" operator="equal">
      <formula>""</formula>
    </cfRule>
    <cfRule type="expression" dxfId="6" priority="3">
      <formula>OR(WEEKDAY(B11,1)=1,WEEKDAY(B11,1)=7)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47"/>
  <sheetViews>
    <sheetView showGridLines="0" topLeftCell="B6" workbookViewId="0">
      <selection activeCell="B31" sqref="B3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2019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43466</v>
      </c>
      <c r="C9" s="51"/>
      <c r="D9" s="51"/>
      <c r="E9" s="51"/>
      <c r="F9" s="51"/>
      <c r="G9" s="51"/>
      <c r="H9" s="52"/>
      <c r="I9" s="13"/>
      <c r="J9" s="50">
        <f>DATE(YEAR(B9+42),MONTH(B9+42),1)</f>
        <v>43497</v>
      </c>
      <c r="K9" s="51"/>
      <c r="L9" s="51"/>
      <c r="M9" s="51"/>
      <c r="N9" s="51"/>
      <c r="O9" s="51"/>
      <c r="P9" s="52"/>
      <c r="Q9" s="13"/>
      <c r="R9" s="50">
        <f>DATE(YEAR(J9+42),MONTH(J9+42),1)</f>
        <v>43525</v>
      </c>
      <c r="S9" s="51"/>
      <c r="T9" s="51"/>
      <c r="U9" s="51"/>
      <c r="V9" s="51"/>
      <c r="W9" s="51"/>
      <c r="X9" s="52"/>
      <c r="Z9" s="35" t="s">
        <v>88</v>
      </c>
      <c r="AA9" s="35">
        <v>2019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89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4">
        <f>IF(C11="",IF(WEEKDAY(B9,1)=MOD($O$3+1,7)+1,B9,""),C11+1)</f>
        <v>43466</v>
      </c>
      <c r="E11" s="23">
        <f>IF(D11="",IF(WEEKDAY(B9,1)=MOD($O$3+2,7)+1,B9,""),D11+1)</f>
        <v>43467</v>
      </c>
      <c r="F11" s="23">
        <f>IF(E11="",IF(WEEKDAY(B9,1)=MOD($O$3+3,7)+1,B9,""),E11+1)</f>
        <v>43468</v>
      </c>
      <c r="G11" s="23">
        <f>IF(F11="",IF(WEEKDAY(B9,1)=MOD($O$3+4,7)+1,B9,""),F11+1)</f>
        <v>43469</v>
      </c>
      <c r="H11" s="20">
        <f>IF(G11="",IF(WEEKDAY(B9,1)=MOD($O$3+5,7)+1,B9,""),G11+1)</f>
        <v>43470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>
        <f>IF(N11="",IF(WEEKDAY(J9,1)=MOD($O$3+4,7)+1,J9,""),N11+1)</f>
        <v>43497</v>
      </c>
      <c r="P11" s="20">
        <f>IF(O11="",IF(WEEKDAY(J9,1)=MOD($O$3+5,7)+1,J9,""),O11+1)</f>
        <v>43498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 t="str">
        <f>IF(U11="",IF(WEEKDAY(R9,1)=MOD($O$3+3,7)+1,R9,""),U11+1)</f>
        <v/>
      </c>
      <c r="W11" s="20">
        <f>IF(V11="",IF(WEEKDAY(R9,1)=MOD($O$3+4,7)+1,R9,""),V11+1)</f>
        <v>43525</v>
      </c>
      <c r="X11" s="20">
        <f>IF(W11="",IF(WEEKDAY(R9,1)=MOD($O$3+5,7)+1,R9,""),W11+1)</f>
        <v>43526</v>
      </c>
      <c r="Z11" s="36" t="s">
        <v>90</v>
      </c>
      <c r="AA11" s="37">
        <v>42482</v>
      </c>
    </row>
    <row r="12" spans="1:27" s="12" customFormat="1" ht="18" x14ac:dyDescent="0.25">
      <c r="A12" s="15"/>
      <c r="B12" s="20">
        <f>IF(H11="","",IF(MONTH(H11+1)&lt;&gt;MONTH(H11),"",H11+1))</f>
        <v>43471</v>
      </c>
      <c r="C12" s="21">
        <f>IF(B12="","",IF(MONTH(B12+1)&lt;&gt;MONTH(B12),"",B12+1))</f>
        <v>43472</v>
      </c>
      <c r="D12" s="20">
        <f t="shared" ref="D12:H16" si="0">IF(C12="","",IF(MONTH(C12+1)&lt;&gt;MONTH(C12),"",C12+1))</f>
        <v>43473</v>
      </c>
      <c r="E12" s="20">
        <f t="shared" si="0"/>
        <v>43474</v>
      </c>
      <c r="F12" s="22">
        <f t="shared" si="0"/>
        <v>43475</v>
      </c>
      <c r="G12" s="20">
        <f t="shared" si="0"/>
        <v>43476</v>
      </c>
      <c r="H12" s="20">
        <f t="shared" si="0"/>
        <v>43477</v>
      </c>
      <c r="I12" s="13"/>
      <c r="J12" s="20">
        <f>IF(P11="","",IF(MONTH(P11+1)&lt;&gt;MONTH(P11),"",P11+1))</f>
        <v>43499</v>
      </c>
      <c r="K12" s="21">
        <f>IF(J12="","",IF(MONTH(J12+1)&lt;&gt;MONTH(J12),"",J12+1))</f>
        <v>43500</v>
      </c>
      <c r="L12" s="20">
        <f t="shared" ref="L12:P16" si="1">IF(K12="","",IF(MONTH(K12+1)&lt;&gt;MONTH(K12),"",K12+1))</f>
        <v>43501</v>
      </c>
      <c r="M12" s="20">
        <f t="shared" si="1"/>
        <v>43502</v>
      </c>
      <c r="N12" s="20">
        <f t="shared" si="1"/>
        <v>43503</v>
      </c>
      <c r="O12" s="20">
        <f t="shared" si="1"/>
        <v>43504</v>
      </c>
      <c r="P12" s="20">
        <f t="shared" si="1"/>
        <v>43505</v>
      </c>
      <c r="Q12" s="13"/>
      <c r="R12" s="20">
        <f>IF(X11="","",IF(MONTH(X11+1)&lt;&gt;MONTH(X11),"",X11+1))</f>
        <v>43527</v>
      </c>
      <c r="S12" s="21">
        <f>IF(R12="","",IF(MONTH(R12+1)&lt;&gt;MONTH(R12),"",R12+1))</f>
        <v>43528</v>
      </c>
      <c r="T12" s="20">
        <f t="shared" ref="T12:X16" si="2">IF(S12="","",IF(MONTH(S12+1)&lt;&gt;MONTH(S12),"",S12+1))</f>
        <v>43529</v>
      </c>
      <c r="U12" s="20">
        <f t="shared" si="2"/>
        <v>43530</v>
      </c>
      <c r="V12" s="20">
        <f t="shared" si="2"/>
        <v>43531</v>
      </c>
      <c r="W12" s="20">
        <f t="shared" si="2"/>
        <v>43532</v>
      </c>
      <c r="X12" s="20">
        <f t="shared" si="2"/>
        <v>43533</v>
      </c>
      <c r="Z12" s="36" t="s">
        <v>91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43478</v>
      </c>
      <c r="C13" s="20">
        <f>IF(B13="","",IF(MONTH(B13+1)&lt;&gt;MONTH(B13),"",B13+1))</f>
        <v>43479</v>
      </c>
      <c r="D13" s="20">
        <f t="shared" si="0"/>
        <v>43480</v>
      </c>
      <c r="E13" s="20">
        <f t="shared" si="0"/>
        <v>43481</v>
      </c>
      <c r="F13" s="20">
        <f t="shared" si="0"/>
        <v>43482</v>
      </c>
      <c r="G13" s="20">
        <f t="shared" si="0"/>
        <v>43483</v>
      </c>
      <c r="H13" s="20">
        <f t="shared" si="0"/>
        <v>43484</v>
      </c>
      <c r="I13" s="13"/>
      <c r="J13" s="20">
        <f>IF(P12="","",IF(MONTH(P12+1)&lt;&gt;MONTH(P12),"",P12+1))</f>
        <v>43506</v>
      </c>
      <c r="K13" s="20">
        <f>IF(J13="","",IF(MONTH(J13+1)&lt;&gt;MONTH(J13),"",J13+1))</f>
        <v>43507</v>
      </c>
      <c r="L13" s="20">
        <f t="shared" si="1"/>
        <v>43508</v>
      </c>
      <c r="M13" s="20">
        <f t="shared" si="1"/>
        <v>43509</v>
      </c>
      <c r="N13" s="20">
        <f t="shared" si="1"/>
        <v>43510</v>
      </c>
      <c r="O13" s="20">
        <f t="shared" si="1"/>
        <v>43511</v>
      </c>
      <c r="P13" s="20">
        <f t="shared" si="1"/>
        <v>43512</v>
      </c>
      <c r="Q13" s="13"/>
      <c r="R13" s="20">
        <f>IF(X12="","",IF(MONTH(X12+1)&lt;&gt;MONTH(X12),"",X12+1))</f>
        <v>43534</v>
      </c>
      <c r="S13" s="20">
        <f>IF(R13="","",IF(MONTH(R13+1)&lt;&gt;MONTH(R13),"",R13+1))</f>
        <v>43535</v>
      </c>
      <c r="T13" s="20">
        <f t="shared" si="2"/>
        <v>43536</v>
      </c>
      <c r="U13" s="20">
        <f t="shared" si="2"/>
        <v>43537</v>
      </c>
      <c r="V13" s="20">
        <f t="shared" si="2"/>
        <v>43538</v>
      </c>
      <c r="W13" s="20">
        <f t="shared" si="2"/>
        <v>43539</v>
      </c>
      <c r="X13" s="20">
        <f t="shared" si="2"/>
        <v>43540</v>
      </c>
      <c r="Z13" s="38">
        <v>16565</v>
      </c>
      <c r="AA13" s="37">
        <v>42498</v>
      </c>
    </row>
    <row r="14" spans="1:27" s="12" customFormat="1" ht="18" x14ac:dyDescent="0.25">
      <c r="A14" s="15"/>
      <c r="B14" s="20">
        <f>IF(H13="","",IF(MONTH(H13+1)&lt;&gt;MONTH(H13),"",H13+1))</f>
        <v>43485</v>
      </c>
      <c r="C14" s="20">
        <f>IF(B14="","",IF(MONTH(B14+1)&lt;&gt;MONTH(B14),"",B14+1))</f>
        <v>43486</v>
      </c>
      <c r="D14" s="20">
        <f t="shared" si="0"/>
        <v>43487</v>
      </c>
      <c r="E14" s="20">
        <f t="shared" si="0"/>
        <v>43488</v>
      </c>
      <c r="F14" s="20">
        <f t="shared" si="0"/>
        <v>43489</v>
      </c>
      <c r="G14" s="20">
        <f t="shared" si="0"/>
        <v>43490</v>
      </c>
      <c r="H14" s="20">
        <f t="shared" si="0"/>
        <v>43491</v>
      </c>
      <c r="I14" s="13"/>
      <c r="J14" s="20">
        <f>IF(P13="","",IF(MONTH(P13+1)&lt;&gt;MONTH(P13),"",P13+1))</f>
        <v>43513</v>
      </c>
      <c r="K14" s="20">
        <f>IF(J14="","",IF(MONTH(J14+1)&lt;&gt;MONTH(J14),"",J14+1))</f>
        <v>43514</v>
      </c>
      <c r="L14" s="20">
        <f t="shared" si="1"/>
        <v>43515</v>
      </c>
      <c r="M14" s="20">
        <f t="shared" si="1"/>
        <v>43516</v>
      </c>
      <c r="N14" s="20">
        <f t="shared" si="1"/>
        <v>43517</v>
      </c>
      <c r="O14" s="20">
        <f t="shared" si="1"/>
        <v>43518</v>
      </c>
      <c r="P14" s="20">
        <f t="shared" si="1"/>
        <v>43519</v>
      </c>
      <c r="Q14" s="13"/>
      <c r="R14" s="20">
        <f>IF(X13="","",IF(MONTH(X13+1)&lt;&gt;MONTH(X13),"",X13+1))</f>
        <v>43541</v>
      </c>
      <c r="S14" s="20">
        <f>IF(R14="","",IF(MONTH(R14+1)&lt;&gt;MONTH(R14),"",R14+1))</f>
        <v>43542</v>
      </c>
      <c r="T14" s="20">
        <f t="shared" si="2"/>
        <v>43543</v>
      </c>
      <c r="U14" s="20">
        <f t="shared" si="2"/>
        <v>43544</v>
      </c>
      <c r="V14" s="20">
        <f t="shared" si="2"/>
        <v>43545</v>
      </c>
      <c r="W14" s="20">
        <f t="shared" si="2"/>
        <v>43546</v>
      </c>
      <c r="X14" s="20">
        <f t="shared" si="2"/>
        <v>43547</v>
      </c>
      <c r="Z14" s="36" t="s">
        <v>92</v>
      </c>
      <c r="AA14" s="37">
        <v>42520</v>
      </c>
    </row>
    <row r="15" spans="1:27" s="12" customFormat="1" ht="18" x14ac:dyDescent="0.25">
      <c r="A15" s="15"/>
      <c r="B15" s="20">
        <f>IF(H14="","",IF(MONTH(H14+1)&lt;&gt;MONTH(H14),"",H14+1))</f>
        <v>43492</v>
      </c>
      <c r="C15" s="20">
        <f>IF(B15="","",IF(MONTH(B15+1)&lt;&gt;MONTH(B15),"",B15+1))</f>
        <v>43493</v>
      </c>
      <c r="D15" s="20">
        <f t="shared" si="0"/>
        <v>43494</v>
      </c>
      <c r="E15" s="20">
        <f t="shared" si="0"/>
        <v>43495</v>
      </c>
      <c r="F15" s="20">
        <f t="shared" si="0"/>
        <v>43496</v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43520</v>
      </c>
      <c r="K15" s="20">
        <f>IF(J15="","",IF(MONTH(J15+1)&lt;&gt;MONTH(J15),"",J15+1))</f>
        <v>43521</v>
      </c>
      <c r="L15" s="20">
        <f t="shared" si="1"/>
        <v>43522</v>
      </c>
      <c r="M15" s="20">
        <f t="shared" si="1"/>
        <v>43523</v>
      </c>
      <c r="N15" s="20">
        <f t="shared" si="1"/>
        <v>43524</v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43548</v>
      </c>
      <c r="S15" s="20">
        <f>IF(R15="","",IF(MONTH(R15+1)&lt;&gt;MONTH(R15),"",R15+1))</f>
        <v>43549</v>
      </c>
      <c r="T15" s="20">
        <f t="shared" si="2"/>
        <v>43550</v>
      </c>
      <c r="U15" s="20">
        <f t="shared" si="2"/>
        <v>43551</v>
      </c>
      <c r="V15" s="20">
        <f t="shared" si="2"/>
        <v>43552</v>
      </c>
      <c r="W15" s="20">
        <f t="shared" si="2"/>
        <v>43553</v>
      </c>
      <c r="X15" s="20">
        <f t="shared" si="2"/>
        <v>43554</v>
      </c>
      <c r="Z15" s="36" t="s">
        <v>93</v>
      </c>
      <c r="AA15" s="37">
        <v>42531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>
        <f>IF(X15="","",IF(MONTH(X15+1)&lt;&gt;MONTH(X15),"",X15+1))</f>
        <v>43555</v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95</v>
      </c>
      <c r="AA16" s="37">
        <v>42597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96</v>
      </c>
      <c r="AA17" s="37">
        <v>42675</v>
      </c>
    </row>
    <row r="18" spans="1:27" ht="20.25" x14ac:dyDescent="0.3">
      <c r="A18" s="16"/>
      <c r="B18" s="50">
        <f>DATE(YEAR(R9+42),MONTH(R9+42),1)</f>
        <v>43556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43586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43617</v>
      </c>
      <c r="S18" s="51"/>
      <c r="T18" s="51"/>
      <c r="U18" s="51"/>
      <c r="V18" s="51"/>
      <c r="W18" s="51"/>
      <c r="X18" s="52"/>
      <c r="Z18" s="36" t="s">
        <v>97</v>
      </c>
      <c r="AA18" s="37">
        <v>42685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98</v>
      </c>
      <c r="AA19" s="37">
        <v>42729</v>
      </c>
    </row>
    <row r="20" spans="1:27" ht="18" x14ac:dyDescent="0.25">
      <c r="A20" s="15"/>
      <c r="B20" s="20" t="str">
        <f>IF(WEEKDAY(B18,1)=$O$3,B18,"")</f>
        <v/>
      </c>
      <c r="C20" s="21">
        <f>IF(B20="",IF(WEEKDAY(B18,1)=MOD($O$3,7)+1,B18,""),B20+1)</f>
        <v>43556</v>
      </c>
      <c r="D20" s="20">
        <f>IF(C20="",IF(WEEKDAY(B18,1)=MOD($O$3+1,7)+1,B18,""),C20+1)</f>
        <v>43557</v>
      </c>
      <c r="E20" s="20">
        <f>IF(D20="",IF(WEEKDAY(B18,1)=MOD($O$3+2,7)+1,B18,""),D20+1)</f>
        <v>43558</v>
      </c>
      <c r="F20" s="20">
        <f>IF(E20="",IF(WEEKDAY(B18,1)=MOD($O$3+3,7)+1,B18,""),E20+1)</f>
        <v>43559</v>
      </c>
      <c r="G20" s="20">
        <f>IF(F20="",IF(WEEKDAY(B18,1)=MOD($O$3+4,7)+1,B18,""),F20+1)</f>
        <v>43560</v>
      </c>
      <c r="H20" s="20">
        <f>IF(G20="",IF(WEEKDAY(B18,1)=MOD($O$3+5,7)+1,B18,""),G20+1)</f>
        <v>43561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4">
        <f>IF(L20="",IF(WEEKDAY(J18,1)=MOD($O$3+2,7)+1,J18,""),L20+1)</f>
        <v>43586</v>
      </c>
      <c r="N20" s="20">
        <f>IF(M20="",IF(WEEKDAY(J18,1)=MOD($O$3+3,7)+1,J18,""),M20+1)</f>
        <v>43587</v>
      </c>
      <c r="O20" s="20">
        <f>IF(N20="",IF(WEEKDAY(J18,1)=MOD($O$3+4,7)+1,J18,""),N20+1)</f>
        <v>43588</v>
      </c>
      <c r="P20" s="20">
        <f>IF(O20="",IF(WEEKDAY(J18,1)=MOD($O$3+5,7)+1,J18,""),O20+1)</f>
        <v>43589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 t="str">
        <f>IF(V20="",IF(WEEKDAY(R18,1)=MOD($O$3+4,7)+1,R18,""),V20+1)</f>
        <v/>
      </c>
      <c r="X20" s="20">
        <f>IF(W20="",IF(WEEKDAY(R18,1)=MOD($O$3+5,7)+1,R18,""),W20+1)</f>
        <v>43617</v>
      </c>
    </row>
    <row r="21" spans="1:27" ht="18" x14ac:dyDescent="0.25">
      <c r="A21" s="15"/>
      <c r="B21" s="20">
        <f>IF(H20="","",IF(MONTH(H20+1)&lt;&gt;MONTH(H20),"",H20+1))</f>
        <v>43562</v>
      </c>
      <c r="C21" s="20">
        <f>IF(B21="","",IF(MONTH(B21+1)&lt;&gt;MONTH(B21),"",B21+1))</f>
        <v>43563</v>
      </c>
      <c r="D21" s="20">
        <f t="shared" ref="D21:H25" si="3">IF(C21="","",IF(MONTH(C21+1)&lt;&gt;MONTH(C21),"",C21+1))</f>
        <v>43564</v>
      </c>
      <c r="E21" s="20">
        <f t="shared" si="3"/>
        <v>43565</v>
      </c>
      <c r="F21" s="20">
        <f t="shared" si="3"/>
        <v>43566</v>
      </c>
      <c r="G21" s="20">
        <f t="shared" si="3"/>
        <v>43567</v>
      </c>
      <c r="H21" s="20">
        <f t="shared" si="3"/>
        <v>43568</v>
      </c>
      <c r="I21" s="13"/>
      <c r="J21" s="20">
        <f>IF(P20="","",IF(MONTH(P20+1)&lt;&gt;MONTH(P20),"",P20+1))</f>
        <v>43590</v>
      </c>
      <c r="K21" s="21">
        <f>IF(J21="","",IF(MONTH(J21+1)&lt;&gt;MONTH(J21),"",J21+1))</f>
        <v>43591</v>
      </c>
      <c r="L21" s="20">
        <f t="shared" ref="L21:P25" si="4">IF(K21="","",IF(MONTH(K21+1)&lt;&gt;MONTH(K21),"",K21+1))</f>
        <v>43592</v>
      </c>
      <c r="M21" s="24">
        <f t="shared" si="4"/>
        <v>43593</v>
      </c>
      <c r="N21" s="20">
        <f t="shared" si="4"/>
        <v>43594</v>
      </c>
      <c r="O21" s="20">
        <f t="shared" si="4"/>
        <v>43595</v>
      </c>
      <c r="P21" s="20">
        <f t="shared" si="4"/>
        <v>43596</v>
      </c>
      <c r="Q21" s="13"/>
      <c r="R21" s="20">
        <f>IF(X20="","",IF(MONTH(X20+1)&lt;&gt;MONTH(X20),"",X20+1))</f>
        <v>43618</v>
      </c>
      <c r="S21" s="21">
        <f>IF(R21="","",IF(MONTH(R21+1)&lt;&gt;MONTH(R21),"",R21+1))</f>
        <v>43619</v>
      </c>
      <c r="T21" s="20">
        <f t="shared" ref="T21:X25" si="5">IF(S21="","",IF(MONTH(S21+1)&lt;&gt;MONTH(S21),"",S21+1))</f>
        <v>43620</v>
      </c>
      <c r="U21" s="20">
        <f t="shared" si="5"/>
        <v>43621</v>
      </c>
      <c r="V21" s="20">
        <f t="shared" si="5"/>
        <v>43622</v>
      </c>
      <c r="W21" s="20">
        <f t="shared" si="5"/>
        <v>43623</v>
      </c>
      <c r="X21" s="20">
        <f t="shared" si="5"/>
        <v>43624</v>
      </c>
      <c r="Z21" s="31" t="s">
        <v>33</v>
      </c>
    </row>
    <row r="22" spans="1:27" ht="18" x14ac:dyDescent="0.25">
      <c r="A22" s="15"/>
      <c r="B22" s="20">
        <f>IF(H21="","",IF(MONTH(H21+1)&lt;&gt;MONTH(H21),"",H21+1))</f>
        <v>43569</v>
      </c>
      <c r="C22" s="23">
        <f>IF(B22="","",IF(MONTH(B22+1)&lt;&gt;MONTH(B22),"",B22+1))</f>
        <v>43570</v>
      </c>
      <c r="D22" s="23">
        <f t="shared" si="3"/>
        <v>43571</v>
      </c>
      <c r="E22" s="23">
        <f t="shared" si="3"/>
        <v>43572</v>
      </c>
      <c r="F22" s="23">
        <f t="shared" si="3"/>
        <v>43573</v>
      </c>
      <c r="G22" s="23">
        <f t="shared" si="3"/>
        <v>43574</v>
      </c>
      <c r="H22" s="20">
        <f t="shared" si="3"/>
        <v>43575</v>
      </c>
      <c r="I22" s="13"/>
      <c r="J22" s="20">
        <f>IF(P21="","",IF(MONTH(P21+1)&lt;&gt;MONTH(P21),"",P21+1))</f>
        <v>43597</v>
      </c>
      <c r="K22" s="20">
        <f>IF(J22="","",IF(MONTH(J22+1)&lt;&gt;MONTH(J22),"",J22+1))</f>
        <v>43598</v>
      </c>
      <c r="L22" s="20">
        <f t="shared" si="4"/>
        <v>43599</v>
      </c>
      <c r="M22" s="20">
        <f t="shared" si="4"/>
        <v>43600</v>
      </c>
      <c r="N22" s="20">
        <f t="shared" si="4"/>
        <v>43601</v>
      </c>
      <c r="O22" s="20">
        <f t="shared" si="4"/>
        <v>43602</v>
      </c>
      <c r="P22" s="20">
        <f t="shared" si="4"/>
        <v>43603</v>
      </c>
      <c r="Q22" s="13"/>
      <c r="R22" s="20">
        <f>IF(X21="","",IF(MONTH(X21+1)&lt;&gt;MONTH(X21),"",X21+1))</f>
        <v>43625</v>
      </c>
      <c r="S22" s="24">
        <f>IF(R22="","",IF(MONTH(R22+1)&lt;&gt;MONTH(R22),"",R22+1))</f>
        <v>43626</v>
      </c>
      <c r="T22" s="20">
        <f t="shared" si="5"/>
        <v>43627</v>
      </c>
      <c r="U22" s="20">
        <f t="shared" si="5"/>
        <v>43628</v>
      </c>
      <c r="V22" s="20">
        <f t="shared" si="5"/>
        <v>43629</v>
      </c>
      <c r="W22" s="20">
        <f t="shared" si="5"/>
        <v>43630</v>
      </c>
      <c r="X22" s="20">
        <f t="shared" si="5"/>
        <v>43631</v>
      </c>
      <c r="Z22" s="28">
        <v>42376</v>
      </c>
    </row>
    <row r="23" spans="1:27" ht="18" x14ac:dyDescent="0.25">
      <c r="A23" s="15"/>
      <c r="B23" s="20">
        <f>IF(H22="","",IF(MONTH(H22+1)&lt;&gt;MONTH(H22),"",H22+1))</f>
        <v>43576</v>
      </c>
      <c r="C23" s="24">
        <f>IF(B23="","",IF(MONTH(B23+1)&lt;&gt;MONTH(B23),"",B23+1))</f>
        <v>43577</v>
      </c>
      <c r="D23" s="20">
        <f t="shared" si="3"/>
        <v>43578</v>
      </c>
      <c r="E23" s="20">
        <f t="shared" si="3"/>
        <v>43579</v>
      </c>
      <c r="F23" s="20">
        <f t="shared" si="3"/>
        <v>43580</v>
      </c>
      <c r="G23" s="20">
        <f t="shared" si="3"/>
        <v>43581</v>
      </c>
      <c r="H23" s="20">
        <f t="shared" si="3"/>
        <v>43582</v>
      </c>
      <c r="I23" s="13"/>
      <c r="J23" s="20">
        <f>IF(P22="","",IF(MONTH(P22+1)&lt;&gt;MONTH(P22),"",P22+1))</f>
        <v>43604</v>
      </c>
      <c r="K23" s="20">
        <f>IF(J23="","",IF(MONTH(J23+1)&lt;&gt;MONTH(J23),"",J23+1))</f>
        <v>43605</v>
      </c>
      <c r="L23" s="20">
        <f t="shared" si="4"/>
        <v>43606</v>
      </c>
      <c r="M23" s="20">
        <f t="shared" si="4"/>
        <v>43607</v>
      </c>
      <c r="N23" s="20">
        <f t="shared" si="4"/>
        <v>43608</v>
      </c>
      <c r="O23" s="20">
        <f t="shared" si="4"/>
        <v>43609</v>
      </c>
      <c r="P23" s="20">
        <f t="shared" si="4"/>
        <v>43610</v>
      </c>
      <c r="Q23" s="13"/>
      <c r="R23" s="20">
        <f>IF(X22="","",IF(MONTH(X22+1)&lt;&gt;MONTH(X22),"",X22+1))</f>
        <v>43632</v>
      </c>
      <c r="S23" s="20">
        <f>IF(R23="","",IF(MONTH(R23+1)&lt;&gt;MONTH(R23),"",R23+1))</f>
        <v>43633</v>
      </c>
      <c r="T23" s="20">
        <f t="shared" si="5"/>
        <v>43634</v>
      </c>
      <c r="U23" s="20">
        <f t="shared" si="5"/>
        <v>43635</v>
      </c>
      <c r="V23" s="20">
        <f t="shared" si="5"/>
        <v>43636</v>
      </c>
      <c r="W23" s="20">
        <f t="shared" si="5"/>
        <v>43637</v>
      </c>
      <c r="X23" s="20">
        <f t="shared" si="5"/>
        <v>43638</v>
      </c>
      <c r="Z23" s="28">
        <v>42404</v>
      </c>
    </row>
    <row r="24" spans="1:27" ht="18" x14ac:dyDescent="0.25">
      <c r="A24" s="15"/>
      <c r="B24" s="20">
        <f>IF(H23="","",IF(MONTH(H23+1)&lt;&gt;MONTH(H23),"",H23+1))</f>
        <v>43583</v>
      </c>
      <c r="C24" s="20">
        <f>IF(B24="","",IF(MONTH(B24+1)&lt;&gt;MONTH(B24),"",B24+1))</f>
        <v>43584</v>
      </c>
      <c r="D24" s="20">
        <f t="shared" si="3"/>
        <v>43585</v>
      </c>
      <c r="E24" s="20" t="str">
        <f t="shared" si="3"/>
        <v/>
      </c>
      <c r="F24" s="20" t="str">
        <f t="shared" si="3"/>
        <v/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43611</v>
      </c>
      <c r="K24" s="20">
        <f>IF(J24="","",IF(MONTH(J24+1)&lt;&gt;MONTH(J24),"",J24+1))</f>
        <v>43612</v>
      </c>
      <c r="L24" s="20">
        <f t="shared" si="4"/>
        <v>43613</v>
      </c>
      <c r="M24" s="20">
        <f t="shared" si="4"/>
        <v>43614</v>
      </c>
      <c r="N24" s="24">
        <f t="shared" si="4"/>
        <v>43615</v>
      </c>
      <c r="O24" s="20">
        <f t="shared" si="4"/>
        <v>43616</v>
      </c>
      <c r="P24" s="20" t="str">
        <f t="shared" si="4"/>
        <v/>
      </c>
      <c r="Q24" s="13"/>
      <c r="R24" s="20">
        <f>IF(X23="","",IF(MONTH(X23+1)&lt;&gt;MONTH(X23),"",X23+1))</f>
        <v>43639</v>
      </c>
      <c r="S24" s="20">
        <f>IF(R24="","",IF(MONTH(R24+1)&lt;&gt;MONTH(R24),"",R24+1))</f>
        <v>43640</v>
      </c>
      <c r="T24" s="20">
        <f t="shared" si="5"/>
        <v>43641</v>
      </c>
      <c r="U24" s="20">
        <f t="shared" si="5"/>
        <v>43642</v>
      </c>
      <c r="V24" s="20">
        <f t="shared" si="5"/>
        <v>43643</v>
      </c>
      <c r="W24" s="20">
        <f t="shared" si="5"/>
        <v>43644</v>
      </c>
      <c r="X24" s="20">
        <f t="shared" si="5"/>
        <v>43645</v>
      </c>
      <c r="Z24" s="28">
        <v>42433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>
        <f>IF(X24="","",IF(MONTH(X24+1)&lt;&gt;MONTH(X24),"",X24+1))</f>
        <v>43646</v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29">
        <v>42461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9">
        <v>42496</v>
      </c>
    </row>
    <row r="27" spans="1:27" ht="20.25" x14ac:dyDescent="0.3">
      <c r="A27" s="16"/>
      <c r="B27" s="50">
        <f>DATE(YEAR(R18+42),MONTH(R18+42),1)</f>
        <v>43647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43678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43709</v>
      </c>
      <c r="S27" s="51"/>
      <c r="T27" s="51"/>
      <c r="U27" s="51"/>
      <c r="V27" s="51"/>
      <c r="W27" s="51"/>
      <c r="X27" s="52"/>
      <c r="Z27" s="29">
        <v>42524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42559</v>
      </c>
    </row>
    <row r="29" spans="1:27" ht="18" x14ac:dyDescent="0.25">
      <c r="A29" s="15"/>
      <c r="B29" s="20" t="str">
        <f>IF(WEEKDAY(B27,1)=$O$3,B27,"")</f>
        <v/>
      </c>
      <c r="C29" s="23">
        <f>IF(B29="",IF(WEEKDAY(B27,1)=MOD($O$3,7)+1,B27,""),B29+1)</f>
        <v>43647</v>
      </c>
      <c r="D29" s="23">
        <f>IF(C29="",IF(WEEKDAY(B27,1)=MOD($O$3+1,7)+1,B27,""),C29+1)</f>
        <v>43648</v>
      </c>
      <c r="E29" s="23">
        <f>IF(D29="",IF(WEEKDAY(B27,1)=MOD($O$3+2,7)+1,B27,""),D29+1)</f>
        <v>43649</v>
      </c>
      <c r="F29" s="23">
        <f>IF(E29="",IF(WEEKDAY(B27,1)=MOD($O$3+3,7)+1,B27,""),E29+1)</f>
        <v>43650</v>
      </c>
      <c r="G29" s="23">
        <f>IF(F29="",IF(WEEKDAY(B27,1)=MOD($O$3+4,7)+1,B27,""),F29+1)</f>
        <v>43651</v>
      </c>
      <c r="H29" s="20">
        <f>IF(G29="",IF(WEEKDAY(B27,1)=MOD($O$3+5,7)+1,B27,""),G29+1)</f>
        <v>43652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>
        <f>IF(M29="",IF(WEEKDAY(J27,1)=MOD($O$3+3,7)+1,J27,""),M29+1)</f>
        <v>43678</v>
      </c>
      <c r="O29" s="20">
        <f>IF(N29="",IF(WEEKDAY(J27,1)=MOD($O$3+4,7)+1,J27,""),N29+1)</f>
        <v>43679</v>
      </c>
      <c r="P29" s="20">
        <f>IF(O29="",IF(WEEKDAY(J27,1)=MOD($O$3+5,7)+1,J27,""),O29+1)</f>
        <v>43680</v>
      </c>
      <c r="Q29" s="13"/>
      <c r="R29" s="20">
        <f>IF(WEEKDAY(R27,1)=$O$3,R27,"")</f>
        <v>43709</v>
      </c>
      <c r="S29" s="21">
        <f>IF(R29="",IF(WEEKDAY(R27,1)=MOD($O$3,7)+1,R27,""),R29+1)</f>
        <v>43710</v>
      </c>
      <c r="T29" s="20">
        <f>IF(S29="",IF(WEEKDAY(R27,1)=MOD($O$3+1,7)+1,R27,""),S29+1)</f>
        <v>43711</v>
      </c>
      <c r="U29" s="20">
        <f>IF(T29="",IF(WEEKDAY(R27,1)=MOD($O$3+2,7)+1,R27,""),T29+1)</f>
        <v>43712</v>
      </c>
      <c r="V29" s="20">
        <f>IF(U29="",IF(WEEKDAY(R27,1)=MOD($O$3+3,7)+1,R27,""),U29+1)</f>
        <v>43713</v>
      </c>
      <c r="W29" s="20">
        <f>IF(V29="",IF(WEEKDAY(R27,1)=MOD($O$3+4,7)+1,R27,""),V29+1)</f>
        <v>43714</v>
      </c>
      <c r="X29" s="20">
        <f>IF(W29="",IF(WEEKDAY(R27,1)=MOD($O$3+5,7)+1,R27,""),W29+1)</f>
        <v>43715</v>
      </c>
      <c r="Z29" s="29">
        <v>42587</v>
      </c>
    </row>
    <row r="30" spans="1:27" ht="18" x14ac:dyDescent="0.25">
      <c r="A30" s="15"/>
      <c r="B30" s="20">
        <f>IF(H29="","",IF(MONTH(H29+1)&lt;&gt;MONTH(H29),"",H29+1))</f>
        <v>43653</v>
      </c>
      <c r="C30" s="21">
        <f>IF(B30="","",IF(MONTH(B30+1)&lt;&gt;MONTH(B30),"",B30+1))</f>
        <v>43654</v>
      </c>
      <c r="D30" s="20">
        <f t="shared" ref="D30:H34" si="6">IF(C30="","",IF(MONTH(C30+1)&lt;&gt;MONTH(C30),"",C30+1))</f>
        <v>43655</v>
      </c>
      <c r="E30" s="20">
        <f t="shared" si="6"/>
        <v>43656</v>
      </c>
      <c r="F30" s="20">
        <f t="shared" si="6"/>
        <v>43657</v>
      </c>
      <c r="G30" s="20">
        <f t="shared" si="6"/>
        <v>43658</v>
      </c>
      <c r="H30" s="20">
        <f t="shared" si="6"/>
        <v>43659</v>
      </c>
      <c r="I30" s="13"/>
      <c r="J30" s="20">
        <f>IF(P29="","",IF(MONTH(P29+1)&lt;&gt;MONTH(P29),"",P29+1))</f>
        <v>43681</v>
      </c>
      <c r="K30" s="21">
        <f>IF(J30="","",IF(MONTH(J30+1)&lt;&gt;MONTH(J30),"",J30+1))</f>
        <v>43682</v>
      </c>
      <c r="L30" s="20">
        <f t="shared" ref="L30:P34" si="7">IF(K30="","",IF(MONTH(K30+1)&lt;&gt;MONTH(K30),"",K30+1))</f>
        <v>43683</v>
      </c>
      <c r="M30" s="20">
        <f t="shared" si="7"/>
        <v>43684</v>
      </c>
      <c r="N30" s="20">
        <f t="shared" si="7"/>
        <v>43685</v>
      </c>
      <c r="O30" s="20">
        <f t="shared" si="7"/>
        <v>43686</v>
      </c>
      <c r="P30" s="20">
        <f t="shared" si="7"/>
        <v>43687</v>
      </c>
      <c r="Q30" s="13"/>
      <c r="R30" s="20">
        <f>IF(X29="","",IF(MONTH(X29+1)&lt;&gt;MONTH(X29),"",X29+1))</f>
        <v>43716</v>
      </c>
      <c r="S30" s="20">
        <f>IF(R30="","",IF(MONTH(R30+1)&lt;&gt;MONTH(R30),"",R30+1))</f>
        <v>43717</v>
      </c>
      <c r="T30" s="20">
        <f t="shared" ref="T30:X34" si="8">IF(S30="","",IF(MONTH(S30+1)&lt;&gt;MONTH(S30),"",S30+1))</f>
        <v>43718</v>
      </c>
      <c r="U30" s="20">
        <f t="shared" si="8"/>
        <v>43719</v>
      </c>
      <c r="V30" s="20">
        <f t="shared" si="8"/>
        <v>43720</v>
      </c>
      <c r="W30" s="20">
        <f t="shared" si="8"/>
        <v>43721</v>
      </c>
      <c r="X30" s="20">
        <f t="shared" si="8"/>
        <v>43722</v>
      </c>
      <c r="Z30" s="29">
        <v>42615</v>
      </c>
    </row>
    <row r="31" spans="1:27" ht="18" x14ac:dyDescent="0.25">
      <c r="A31" s="15"/>
      <c r="B31" s="20">
        <f>IF(H30="","",IF(MONTH(H30+1)&lt;&gt;MONTH(H30),"",H30+1))</f>
        <v>43660</v>
      </c>
      <c r="C31" s="22">
        <f>IF(B31="","",IF(MONTH(B31+1)&lt;&gt;MONTH(B31),"",B31+1))</f>
        <v>43661</v>
      </c>
      <c r="D31" s="20">
        <f t="shared" si="6"/>
        <v>43662</v>
      </c>
      <c r="E31" s="20">
        <f t="shared" si="6"/>
        <v>43663</v>
      </c>
      <c r="F31" s="20">
        <f t="shared" si="6"/>
        <v>43664</v>
      </c>
      <c r="G31" s="20">
        <f t="shared" si="6"/>
        <v>43665</v>
      </c>
      <c r="H31" s="20">
        <f t="shared" si="6"/>
        <v>43666</v>
      </c>
      <c r="I31" s="13"/>
      <c r="J31" s="20">
        <f>IF(P30="","",IF(MONTH(P30+1)&lt;&gt;MONTH(P30),"",P30+1))</f>
        <v>43688</v>
      </c>
      <c r="K31" s="20">
        <f>IF(J31="","",IF(MONTH(J31+1)&lt;&gt;MONTH(J31),"",J31+1))</f>
        <v>43689</v>
      </c>
      <c r="L31" s="20">
        <f t="shared" si="7"/>
        <v>43690</v>
      </c>
      <c r="M31" s="20">
        <f t="shared" si="7"/>
        <v>43691</v>
      </c>
      <c r="N31" s="24">
        <f t="shared" si="7"/>
        <v>43692</v>
      </c>
      <c r="O31" s="20">
        <f t="shared" si="7"/>
        <v>43693</v>
      </c>
      <c r="P31" s="20">
        <f t="shared" si="7"/>
        <v>43694</v>
      </c>
      <c r="Q31" s="13"/>
      <c r="R31" s="20">
        <f>IF(X30="","",IF(MONTH(X30+1)&lt;&gt;MONTH(X30),"",X30+1))</f>
        <v>43723</v>
      </c>
      <c r="S31" s="20">
        <f>IF(R31="","",IF(MONTH(R31+1)&lt;&gt;MONTH(R31),"",R31+1))</f>
        <v>43724</v>
      </c>
      <c r="T31" s="20">
        <f t="shared" si="8"/>
        <v>43725</v>
      </c>
      <c r="U31" s="20">
        <f t="shared" si="8"/>
        <v>43726</v>
      </c>
      <c r="V31" s="20">
        <f t="shared" si="8"/>
        <v>43727</v>
      </c>
      <c r="W31" s="20">
        <f t="shared" si="8"/>
        <v>43728</v>
      </c>
      <c r="X31" s="20">
        <f t="shared" si="8"/>
        <v>43729</v>
      </c>
      <c r="Z31" s="29">
        <v>42643</v>
      </c>
    </row>
    <row r="32" spans="1:27" ht="18" x14ac:dyDescent="0.25">
      <c r="A32" s="15"/>
      <c r="B32" s="20">
        <f>IF(H31="","",IF(MONTH(H31+1)&lt;&gt;MONTH(H31),"",H31+1))</f>
        <v>43667</v>
      </c>
      <c r="C32" s="20">
        <f>IF(B32="","",IF(MONTH(B32+1)&lt;&gt;MONTH(B32),"",B32+1))</f>
        <v>43668</v>
      </c>
      <c r="D32" s="20">
        <f t="shared" si="6"/>
        <v>43669</v>
      </c>
      <c r="E32" s="20">
        <f t="shared" si="6"/>
        <v>43670</v>
      </c>
      <c r="F32" s="20">
        <f t="shared" si="6"/>
        <v>43671</v>
      </c>
      <c r="G32" s="20">
        <f t="shared" si="6"/>
        <v>43672</v>
      </c>
      <c r="H32" s="20">
        <f t="shared" si="6"/>
        <v>43673</v>
      </c>
      <c r="I32" s="13"/>
      <c r="J32" s="20">
        <f>IF(P31="","",IF(MONTH(P31+1)&lt;&gt;MONTH(P31),"",P31+1))</f>
        <v>43695</v>
      </c>
      <c r="K32" s="20">
        <f>IF(J32="","",IF(MONTH(J32+1)&lt;&gt;MONTH(J32),"",J32+1))</f>
        <v>43696</v>
      </c>
      <c r="L32" s="20">
        <f t="shared" si="7"/>
        <v>43697</v>
      </c>
      <c r="M32" s="20">
        <f t="shared" si="7"/>
        <v>43698</v>
      </c>
      <c r="N32" s="20">
        <f t="shared" si="7"/>
        <v>43699</v>
      </c>
      <c r="O32" s="20">
        <f t="shared" si="7"/>
        <v>43700</v>
      </c>
      <c r="P32" s="20">
        <f t="shared" si="7"/>
        <v>43701</v>
      </c>
      <c r="Q32" s="13"/>
      <c r="R32" s="20">
        <f>IF(X31="","",IF(MONTH(X31+1)&lt;&gt;MONTH(X31),"",X31+1))</f>
        <v>43730</v>
      </c>
      <c r="S32" s="20">
        <f>IF(R32="","",IF(MONTH(R32+1)&lt;&gt;MONTH(R32),"",R32+1))</f>
        <v>43731</v>
      </c>
      <c r="T32" s="20">
        <f t="shared" si="8"/>
        <v>43732</v>
      </c>
      <c r="U32" s="20">
        <f t="shared" si="8"/>
        <v>43733</v>
      </c>
      <c r="V32" s="20">
        <f t="shared" si="8"/>
        <v>43734</v>
      </c>
      <c r="W32" s="20">
        <f t="shared" si="8"/>
        <v>43735</v>
      </c>
      <c r="X32" s="20">
        <f t="shared" si="8"/>
        <v>43736</v>
      </c>
      <c r="Z32" s="29">
        <v>42671</v>
      </c>
    </row>
    <row r="33" spans="1:26" ht="18" x14ac:dyDescent="0.25">
      <c r="A33" s="15"/>
      <c r="B33" s="20">
        <f>IF(H32="","",IF(MONTH(H32+1)&lt;&gt;MONTH(H32),"",H32+1))</f>
        <v>43674</v>
      </c>
      <c r="C33" s="20">
        <f>IF(B33="","",IF(MONTH(B33+1)&lt;&gt;MONTH(B33),"",B33+1))</f>
        <v>43675</v>
      </c>
      <c r="D33" s="20">
        <f t="shared" si="6"/>
        <v>43676</v>
      </c>
      <c r="E33" s="20">
        <f t="shared" si="6"/>
        <v>43677</v>
      </c>
      <c r="F33" s="20" t="str">
        <f t="shared" si="6"/>
        <v/>
      </c>
      <c r="G33" s="20" t="str">
        <f t="shared" si="6"/>
        <v/>
      </c>
      <c r="H33" s="20" t="str">
        <f t="shared" si="6"/>
        <v/>
      </c>
      <c r="I33" s="13"/>
      <c r="J33" s="20">
        <f>IF(P32="","",IF(MONTH(P32+1)&lt;&gt;MONTH(P32),"",P32+1))</f>
        <v>43702</v>
      </c>
      <c r="K33" s="20">
        <f>IF(J33="","",IF(MONTH(J33+1)&lt;&gt;MONTH(J33),"",J33+1))</f>
        <v>43703</v>
      </c>
      <c r="L33" s="20">
        <f t="shared" si="7"/>
        <v>43704</v>
      </c>
      <c r="M33" s="20">
        <f t="shared" si="7"/>
        <v>43705</v>
      </c>
      <c r="N33" s="20">
        <f t="shared" si="7"/>
        <v>43706</v>
      </c>
      <c r="O33" s="20">
        <f t="shared" si="7"/>
        <v>43707</v>
      </c>
      <c r="P33" s="20">
        <f t="shared" si="7"/>
        <v>43708</v>
      </c>
      <c r="Q33" s="13"/>
      <c r="R33" s="20">
        <f>IF(X32="","",IF(MONTH(X32+1)&lt;&gt;MONTH(X32),"",X32+1))</f>
        <v>43737</v>
      </c>
      <c r="S33" s="21">
        <f>IF(R33="","",IF(MONTH(R33+1)&lt;&gt;MONTH(R33),"",R33+1))</f>
        <v>43738</v>
      </c>
      <c r="T33" s="20" t="str">
        <f t="shared" si="8"/>
        <v/>
      </c>
      <c r="U33" s="20" t="str">
        <f t="shared" si="8"/>
        <v/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Z33" s="29">
        <v>42699</v>
      </c>
    </row>
    <row r="34" spans="1:26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6"/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32" t="s">
        <v>34</v>
      </c>
    </row>
    <row r="36" spans="1:26" ht="20.25" x14ac:dyDescent="0.3">
      <c r="A36" s="16"/>
      <c r="B36" s="50">
        <f>DATE(YEAR(R27+42),MONTH(R27+42),1)</f>
        <v>43739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43770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43800</v>
      </c>
      <c r="S36" s="51"/>
      <c r="T36" s="51"/>
      <c r="U36" s="51"/>
      <c r="V36" s="51"/>
      <c r="W36" s="51"/>
      <c r="X36" s="52"/>
      <c r="Z36" s="29" t="s">
        <v>61</v>
      </c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27" t="s">
        <v>60</v>
      </c>
    </row>
    <row r="38" spans="1:26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>
        <f>IF(C38="",IF(WEEKDAY(B36,1)=MOD($O$3+1,7)+1,B36,""),C38+1)</f>
        <v>43739</v>
      </c>
      <c r="E38" s="20">
        <f>IF(D38="",IF(WEEKDAY(B36,1)=MOD($O$3+2,7)+1,B36,""),D38+1)</f>
        <v>43740</v>
      </c>
      <c r="F38" s="20">
        <f>IF(E38="",IF(WEEKDAY(B36,1)=MOD($O$3+3,7)+1,B36,""),E38+1)</f>
        <v>43741</v>
      </c>
      <c r="G38" s="20">
        <f>IF(F38="",IF(WEEKDAY(B36,1)=MOD($O$3+4,7)+1,B36,""),F38+1)</f>
        <v>43742</v>
      </c>
      <c r="H38" s="20">
        <f>IF(G38="",IF(WEEKDAY(B36,1)=MOD($O$3+5,7)+1,B36,""),G38+1)</f>
        <v>43743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0" t="str">
        <f>IF(M38="",IF(WEEKDAY(J36,1)=MOD($O$3+3,7)+1,J36,""),M38+1)</f>
        <v/>
      </c>
      <c r="O38" s="24">
        <f>IF(N38="",IF(WEEKDAY(J36,1)=MOD($O$3+4,7)+1,J36,""),N38+1)</f>
        <v>43770</v>
      </c>
      <c r="P38" s="20">
        <f>IF(O38="",IF(WEEKDAY(J36,1)=MOD($O$3+5,7)+1,J36,""),O38+1)</f>
        <v>43771</v>
      </c>
      <c r="Q38" s="13"/>
      <c r="R38" s="20">
        <f>IF(WEEKDAY(R36,1)=$O$3,R36,"")</f>
        <v>43800</v>
      </c>
      <c r="S38" s="20">
        <f>IF(R38="",IF(WEEKDAY(R36,1)=MOD($O$3,7)+1,R36,""),R38+1)</f>
        <v>43801</v>
      </c>
      <c r="T38" s="20">
        <f>IF(S38="",IF(WEEKDAY(R36,1)=MOD($O$3+1,7)+1,R36,""),S38+1)</f>
        <v>43802</v>
      </c>
      <c r="U38" s="20">
        <f>IF(T38="",IF(WEEKDAY(R36,1)=MOD($O$3+2,7)+1,R36,""),T38+1)</f>
        <v>43803</v>
      </c>
      <c r="V38" s="20">
        <f>IF(U38="",IF(WEEKDAY(R36,1)=MOD($O$3+3,7)+1,R36,""),U38+1)</f>
        <v>43804</v>
      </c>
      <c r="W38" s="20">
        <f>IF(V38="",IF(WEEKDAY(R36,1)=MOD($O$3+4,7)+1,R36,""),V38+1)</f>
        <v>43805</v>
      </c>
      <c r="X38" s="20">
        <f>IF(W38="",IF(WEEKDAY(R36,1)=MOD($O$3+5,7)+1,R36,""),W38+1)</f>
        <v>43806</v>
      </c>
      <c r="Z38" s="29" t="s">
        <v>41</v>
      </c>
    </row>
    <row r="39" spans="1:26" ht="18" x14ac:dyDescent="0.25">
      <c r="A39" s="15"/>
      <c r="B39" s="20">
        <f>IF(H38="","",IF(MONTH(H38+1)&lt;&gt;MONTH(H38),"",H38+1))</f>
        <v>43744</v>
      </c>
      <c r="C39" s="20">
        <f>IF(B39="","",IF(MONTH(B39+1)&lt;&gt;MONTH(B39),"",B39+1))</f>
        <v>43745</v>
      </c>
      <c r="D39" s="20">
        <f t="shared" ref="D39:H43" si="9">IF(C39="","",IF(MONTH(C39+1)&lt;&gt;MONTH(C39),"",C39+1))</f>
        <v>43746</v>
      </c>
      <c r="E39" s="20">
        <f t="shared" si="9"/>
        <v>43747</v>
      </c>
      <c r="F39" s="20">
        <f t="shared" si="9"/>
        <v>43748</v>
      </c>
      <c r="G39" s="20">
        <f t="shared" si="9"/>
        <v>43749</v>
      </c>
      <c r="H39" s="20">
        <f t="shared" si="9"/>
        <v>43750</v>
      </c>
      <c r="I39" s="13"/>
      <c r="J39" s="20">
        <f>IF(P38="","",IF(MONTH(P38+1)&lt;&gt;MONTH(P38),"",P38+1))</f>
        <v>43772</v>
      </c>
      <c r="K39" s="20">
        <f>IF(J39="","",IF(MONTH(J39+1)&lt;&gt;MONTH(J39),"",J39+1))</f>
        <v>43773</v>
      </c>
      <c r="L39" s="20">
        <f t="shared" ref="L39:P43" si="10">IF(K39="","",IF(MONTH(K39+1)&lt;&gt;MONTH(K39),"",K39+1))</f>
        <v>43774</v>
      </c>
      <c r="M39" s="20">
        <f t="shared" si="10"/>
        <v>43775</v>
      </c>
      <c r="N39" s="20">
        <f t="shared" si="10"/>
        <v>43776</v>
      </c>
      <c r="O39" s="20">
        <f t="shared" si="10"/>
        <v>43777</v>
      </c>
      <c r="P39" s="20">
        <f t="shared" si="10"/>
        <v>43778</v>
      </c>
      <c r="Q39" s="13"/>
      <c r="R39" s="20">
        <f>IF(X38="","",IF(MONTH(X38+1)&lt;&gt;MONTH(X38),"",X38+1))</f>
        <v>43807</v>
      </c>
      <c r="S39" s="20">
        <f>IF(R39="","",IF(MONTH(R39+1)&lt;&gt;MONTH(R39),"",R39+1))</f>
        <v>43808</v>
      </c>
      <c r="T39" s="20">
        <f t="shared" ref="T39:X43" si="11">IF(S39="","",IF(MONTH(S39+1)&lt;&gt;MONTH(S39),"",S39+1))</f>
        <v>43809</v>
      </c>
      <c r="U39" s="20">
        <f t="shared" si="11"/>
        <v>43810</v>
      </c>
      <c r="V39" s="20">
        <f t="shared" si="11"/>
        <v>43811</v>
      </c>
      <c r="W39" s="20">
        <f t="shared" si="11"/>
        <v>43812</v>
      </c>
      <c r="X39" s="20">
        <f t="shared" si="11"/>
        <v>43813</v>
      </c>
    </row>
    <row r="40" spans="1:26" ht="18" x14ac:dyDescent="0.25">
      <c r="A40" s="15"/>
      <c r="B40" s="20">
        <f>IF(H39="","",IF(MONTH(H39+1)&lt;&gt;MONTH(H39),"",H39+1))</f>
        <v>43751</v>
      </c>
      <c r="C40" s="20">
        <f>IF(B40="","",IF(MONTH(B40+1)&lt;&gt;MONTH(B40),"",B40+1))</f>
        <v>43752</v>
      </c>
      <c r="D40" s="20">
        <f t="shared" si="9"/>
        <v>43753</v>
      </c>
      <c r="E40" s="20">
        <f t="shared" si="9"/>
        <v>43754</v>
      </c>
      <c r="F40" s="20">
        <f t="shared" si="9"/>
        <v>43755</v>
      </c>
      <c r="G40" s="20">
        <f t="shared" si="9"/>
        <v>43756</v>
      </c>
      <c r="H40" s="20">
        <f t="shared" si="9"/>
        <v>43757</v>
      </c>
      <c r="I40" s="13"/>
      <c r="J40" s="20">
        <f>IF(P39="","",IF(MONTH(P39+1)&lt;&gt;MONTH(P39),"",P39+1))</f>
        <v>43779</v>
      </c>
      <c r="K40" s="24">
        <f>IF(J40="","",IF(MONTH(J40+1)&lt;&gt;MONTH(J40),"",J40+1))</f>
        <v>43780</v>
      </c>
      <c r="L40" s="20">
        <f t="shared" si="10"/>
        <v>43781</v>
      </c>
      <c r="M40" s="20">
        <f t="shared" si="10"/>
        <v>43782</v>
      </c>
      <c r="N40" s="20">
        <f t="shared" si="10"/>
        <v>43783</v>
      </c>
      <c r="O40" s="20">
        <f t="shared" si="10"/>
        <v>43784</v>
      </c>
      <c r="P40" s="20">
        <f t="shared" si="10"/>
        <v>43785</v>
      </c>
      <c r="Q40" s="13"/>
      <c r="R40" s="20">
        <f>IF(X39="","",IF(MONTH(X39+1)&lt;&gt;MONTH(X39),"",X39+1))</f>
        <v>43814</v>
      </c>
      <c r="S40" s="20">
        <f>IF(R40="","",IF(MONTH(R40+1)&lt;&gt;MONTH(R40),"",R40+1))</f>
        <v>43815</v>
      </c>
      <c r="T40" s="20">
        <f t="shared" si="11"/>
        <v>43816</v>
      </c>
      <c r="U40" s="20">
        <f t="shared" si="11"/>
        <v>43817</v>
      </c>
      <c r="V40" s="20">
        <f t="shared" si="11"/>
        <v>43818</v>
      </c>
      <c r="W40" s="20">
        <f t="shared" si="11"/>
        <v>43819</v>
      </c>
      <c r="X40" s="20">
        <f t="shared" si="11"/>
        <v>43820</v>
      </c>
    </row>
    <row r="41" spans="1:26" ht="18" x14ac:dyDescent="0.25">
      <c r="A41" s="15"/>
      <c r="B41" s="20">
        <f>IF(H40="","",IF(MONTH(H40+1)&lt;&gt;MONTH(H40),"",H40+1))</f>
        <v>43758</v>
      </c>
      <c r="C41" s="20">
        <f>IF(B41="","",IF(MONTH(B41+1)&lt;&gt;MONTH(B41),"",B41+1))</f>
        <v>43759</v>
      </c>
      <c r="D41" s="20">
        <f t="shared" si="9"/>
        <v>43760</v>
      </c>
      <c r="E41" s="20">
        <f t="shared" si="9"/>
        <v>43761</v>
      </c>
      <c r="F41" s="20">
        <f t="shared" si="9"/>
        <v>43762</v>
      </c>
      <c r="G41" s="20">
        <f t="shared" si="9"/>
        <v>43763</v>
      </c>
      <c r="H41" s="20">
        <f t="shared" si="9"/>
        <v>43764</v>
      </c>
      <c r="I41" s="13"/>
      <c r="J41" s="20">
        <f>IF(P40="","",IF(MONTH(P40+1)&lt;&gt;MONTH(P40),"",P40+1))</f>
        <v>43786</v>
      </c>
      <c r="K41" s="20">
        <f>IF(J41="","",IF(MONTH(J41+1)&lt;&gt;MONTH(J41),"",J41+1))</f>
        <v>43787</v>
      </c>
      <c r="L41" s="20">
        <f t="shared" si="10"/>
        <v>43788</v>
      </c>
      <c r="M41" s="20">
        <f t="shared" si="10"/>
        <v>43789</v>
      </c>
      <c r="N41" s="20">
        <f t="shared" si="10"/>
        <v>43790</v>
      </c>
      <c r="O41" s="20">
        <f t="shared" si="10"/>
        <v>43791</v>
      </c>
      <c r="P41" s="20">
        <f t="shared" si="10"/>
        <v>43792</v>
      </c>
      <c r="Q41" s="13"/>
      <c r="R41" s="20">
        <f>IF(X40="","",IF(MONTH(X40+1)&lt;&gt;MONTH(X40),"",X40+1))</f>
        <v>43821</v>
      </c>
      <c r="S41" s="23">
        <f>IF(R41="","",IF(MONTH(R41+1)&lt;&gt;MONTH(R41),"",R41+1))</f>
        <v>43822</v>
      </c>
      <c r="T41" s="23">
        <f t="shared" si="11"/>
        <v>43823</v>
      </c>
      <c r="U41" s="24">
        <f t="shared" si="11"/>
        <v>43824</v>
      </c>
      <c r="V41" s="23">
        <f t="shared" si="11"/>
        <v>43825</v>
      </c>
      <c r="W41" s="23">
        <f t="shared" si="11"/>
        <v>43826</v>
      </c>
      <c r="X41" s="20">
        <f t="shared" si="11"/>
        <v>43827</v>
      </c>
    </row>
    <row r="42" spans="1:26" ht="18" x14ac:dyDescent="0.25">
      <c r="A42" s="15"/>
      <c r="B42" s="20">
        <f>IF(H41="","",IF(MONTH(H41+1)&lt;&gt;MONTH(H41),"",H41+1))</f>
        <v>43765</v>
      </c>
      <c r="C42" s="21">
        <f>IF(B42="","",IF(MONTH(B42+1)&lt;&gt;MONTH(B42),"",B42+1))</f>
        <v>43766</v>
      </c>
      <c r="D42" s="20">
        <f t="shared" si="9"/>
        <v>43767</v>
      </c>
      <c r="E42" s="20">
        <f t="shared" si="9"/>
        <v>43768</v>
      </c>
      <c r="F42" s="20">
        <f t="shared" si="9"/>
        <v>43769</v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43793</v>
      </c>
      <c r="K42" s="21">
        <f>IF(J42="","",IF(MONTH(J42+1)&lt;&gt;MONTH(J42),"",J42+1))</f>
        <v>43794</v>
      </c>
      <c r="L42" s="20">
        <f t="shared" si="10"/>
        <v>43795</v>
      </c>
      <c r="M42" s="20">
        <f t="shared" si="10"/>
        <v>43796</v>
      </c>
      <c r="N42" s="20">
        <f t="shared" si="10"/>
        <v>43797</v>
      </c>
      <c r="O42" s="20">
        <f t="shared" si="10"/>
        <v>43798</v>
      </c>
      <c r="P42" s="20">
        <f t="shared" si="10"/>
        <v>43799</v>
      </c>
      <c r="Q42" s="13"/>
      <c r="R42" s="20">
        <f>IF(X41="","",IF(MONTH(X41+1)&lt;&gt;MONTH(X41),"",X41+1))</f>
        <v>43828</v>
      </c>
      <c r="S42" s="23">
        <f>IF(R42="","",IF(MONTH(R42+1)&lt;&gt;MONTH(R42),"",R42+1))</f>
        <v>43829</v>
      </c>
      <c r="T42" s="23">
        <f t="shared" si="11"/>
        <v>43830</v>
      </c>
      <c r="U42" s="20" t="str">
        <f t="shared" si="11"/>
        <v/>
      </c>
      <c r="V42" s="20" t="str">
        <f t="shared" si="11"/>
        <v/>
      </c>
      <c r="W42" s="20" t="str">
        <f t="shared" si="11"/>
        <v/>
      </c>
      <c r="X42" s="20" t="str">
        <f t="shared" si="11"/>
        <v/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21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11">
      <selection activeCell="B6" sqref="B6:AA6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5" priority="1">
      <formula>$J$3=1</formula>
    </cfRule>
  </conditionalFormatting>
  <conditionalFormatting sqref="J11:P16 R11:X16 B20:H25 J20:P25 R20:X25 B29:H34 J29:P34 R29:X34 B38:H43 J38:P43 R38:X43 B11:H16">
    <cfRule type="cellIs" dxfId="4" priority="2" operator="equal">
      <formula>""</formula>
    </cfRule>
    <cfRule type="expression" dxfId="3" priority="3">
      <formula>OR(WEEKDAY(B11,1)=1,WEEKDAY(B11,1)=7)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A47"/>
  <sheetViews>
    <sheetView showGridLines="0" topLeftCell="B11" workbookViewId="0">
      <selection activeCell="B6" sqref="B6:AA6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.140625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2020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2020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43831</v>
      </c>
      <c r="C9" s="51"/>
      <c r="D9" s="51"/>
      <c r="E9" s="51"/>
      <c r="F9" s="51"/>
      <c r="G9" s="51"/>
      <c r="H9" s="52"/>
      <c r="I9" s="13"/>
      <c r="J9" s="50">
        <f>DATE(YEAR(B9+42),MONTH(B9+42),1)</f>
        <v>43862</v>
      </c>
      <c r="K9" s="51"/>
      <c r="L9" s="51"/>
      <c r="M9" s="51"/>
      <c r="N9" s="51"/>
      <c r="O9" s="51"/>
      <c r="P9" s="52"/>
      <c r="Q9" s="13"/>
      <c r="R9" s="50">
        <f>DATE(YEAR(J9+42),MONTH(J9+42),1)</f>
        <v>43891</v>
      </c>
      <c r="S9" s="51"/>
      <c r="T9" s="51"/>
      <c r="U9" s="51"/>
      <c r="V9" s="51"/>
      <c r="W9" s="51"/>
      <c r="X9" s="52"/>
      <c r="Z9" s="35" t="s">
        <v>88</v>
      </c>
      <c r="AA9" s="35">
        <v>2020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89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0" t="str">
        <f>IF(C11="",IF(WEEKDAY(B9,1)=MOD($O$3+1,7)+1,B9,""),C11+1)</f>
        <v/>
      </c>
      <c r="E11" s="24">
        <f>IF(D11="",IF(WEEKDAY(B9,1)=MOD($O$3+2,7)+1,B9,""),D11+1)</f>
        <v>43831</v>
      </c>
      <c r="F11" s="23">
        <f>IF(E11="",IF(WEEKDAY(B9,1)=MOD($O$3+3,7)+1,B9,""),E11+1)</f>
        <v>43832</v>
      </c>
      <c r="G11" s="23">
        <f>IF(F11="",IF(WEEKDAY(B9,1)=MOD($O$3+4,7)+1,B9,""),F11+1)</f>
        <v>43833</v>
      </c>
      <c r="H11" s="20">
        <f>IF(G11="",IF(WEEKDAY(B9,1)=MOD($O$3+5,7)+1,B9,""),G11+1)</f>
        <v>43834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 t="str">
        <f>IF(N11="",IF(WEEKDAY(J9,1)=MOD($O$3+4,7)+1,J9,""),N11+1)</f>
        <v/>
      </c>
      <c r="P11" s="20">
        <f>IF(O11="",IF(WEEKDAY(J9,1)=MOD($O$3+5,7)+1,J9,""),O11+1)</f>
        <v>43862</v>
      </c>
      <c r="Q11" s="13"/>
      <c r="R11" s="20">
        <f>IF(WEEKDAY(R9,1)=$O$3,R9,"")</f>
        <v>43891</v>
      </c>
      <c r="S11" s="21">
        <f>IF(R11="",IF(WEEKDAY(R9,1)=MOD($O$3,7)+1,R9,""),R11+1)</f>
        <v>43892</v>
      </c>
      <c r="T11" s="20">
        <f>IF(S11="",IF(WEEKDAY(R9,1)=MOD($O$3+1,7)+1,R9,""),S11+1)</f>
        <v>43893</v>
      </c>
      <c r="U11" s="20">
        <f>IF(T11="",IF(WEEKDAY(R9,1)=MOD($O$3+2,7)+1,R9,""),T11+1)</f>
        <v>43894</v>
      </c>
      <c r="V11" s="20">
        <f>IF(U11="",IF(WEEKDAY(R9,1)=MOD($O$3+3,7)+1,R9,""),U11+1)</f>
        <v>43895</v>
      </c>
      <c r="W11" s="20">
        <f>IF(V11="",IF(WEEKDAY(R9,1)=MOD($O$3+4,7)+1,R9,""),V11+1)</f>
        <v>43896</v>
      </c>
      <c r="X11" s="20">
        <f>IF(W11="",IF(WEEKDAY(R9,1)=MOD($O$3+5,7)+1,R9,""),W11+1)</f>
        <v>43897</v>
      </c>
      <c r="Z11" s="36" t="s">
        <v>90</v>
      </c>
      <c r="AA11" s="37">
        <v>42473</v>
      </c>
    </row>
    <row r="12" spans="1:27" s="12" customFormat="1" ht="18" x14ac:dyDescent="0.25">
      <c r="A12" s="15"/>
      <c r="B12" s="20">
        <f>IF(H11="","",IF(MONTH(H11+1)&lt;&gt;MONTH(H11),"",H11+1))</f>
        <v>43835</v>
      </c>
      <c r="C12" s="21">
        <f>IF(B12="","",IF(MONTH(B12+1)&lt;&gt;MONTH(B12),"",B12+1))</f>
        <v>43836</v>
      </c>
      <c r="D12" s="20">
        <f t="shared" ref="D12:H16" si="0">IF(C12="","",IF(MONTH(C12+1)&lt;&gt;MONTH(C12),"",C12+1))</f>
        <v>43837</v>
      </c>
      <c r="E12" s="20">
        <f t="shared" si="0"/>
        <v>43838</v>
      </c>
      <c r="F12" s="22">
        <f t="shared" si="0"/>
        <v>43839</v>
      </c>
      <c r="G12" s="20">
        <f t="shared" si="0"/>
        <v>43840</v>
      </c>
      <c r="H12" s="20">
        <f t="shared" si="0"/>
        <v>43841</v>
      </c>
      <c r="I12" s="13"/>
      <c r="J12" s="20">
        <f>IF(P11="","",IF(MONTH(P11+1)&lt;&gt;MONTH(P11),"",P11+1))</f>
        <v>43863</v>
      </c>
      <c r="K12" s="21">
        <f>IF(J12="","",IF(MONTH(J12+1)&lt;&gt;MONTH(J12),"",J12+1))</f>
        <v>43864</v>
      </c>
      <c r="L12" s="20">
        <f t="shared" ref="L12:P16" si="1">IF(K12="","",IF(MONTH(K12+1)&lt;&gt;MONTH(K12),"",K12+1))</f>
        <v>43865</v>
      </c>
      <c r="M12" s="20">
        <f t="shared" si="1"/>
        <v>43866</v>
      </c>
      <c r="N12" s="20">
        <f t="shared" si="1"/>
        <v>43867</v>
      </c>
      <c r="O12" s="20">
        <f t="shared" si="1"/>
        <v>43868</v>
      </c>
      <c r="P12" s="20">
        <f t="shared" si="1"/>
        <v>43869</v>
      </c>
      <c r="Q12" s="13"/>
      <c r="R12" s="20">
        <f>IF(X11="","",IF(MONTH(X11+1)&lt;&gt;MONTH(X11),"",X11+1))</f>
        <v>43898</v>
      </c>
      <c r="S12" s="20">
        <f>IF(R12="","",IF(MONTH(R12+1)&lt;&gt;MONTH(R12),"",R12+1))</f>
        <v>43899</v>
      </c>
      <c r="T12" s="20">
        <f t="shared" ref="T12:X16" si="2">IF(S12="","",IF(MONTH(S12+1)&lt;&gt;MONTH(S12),"",S12+1))</f>
        <v>43900</v>
      </c>
      <c r="U12" s="20">
        <f t="shared" si="2"/>
        <v>43901</v>
      </c>
      <c r="V12" s="20">
        <f t="shared" si="2"/>
        <v>43902</v>
      </c>
      <c r="W12" s="20">
        <f t="shared" si="2"/>
        <v>43903</v>
      </c>
      <c r="X12" s="20">
        <f t="shared" si="2"/>
        <v>43904</v>
      </c>
      <c r="Z12" s="36" t="s">
        <v>91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43842</v>
      </c>
      <c r="C13" s="20">
        <f>IF(B13="","",IF(MONTH(B13+1)&lt;&gt;MONTH(B13),"",B13+1))</f>
        <v>43843</v>
      </c>
      <c r="D13" s="20">
        <f t="shared" si="0"/>
        <v>43844</v>
      </c>
      <c r="E13" s="20">
        <f t="shared" si="0"/>
        <v>43845</v>
      </c>
      <c r="F13" s="20">
        <f t="shared" si="0"/>
        <v>43846</v>
      </c>
      <c r="G13" s="20">
        <f t="shared" si="0"/>
        <v>43847</v>
      </c>
      <c r="H13" s="20">
        <f t="shared" si="0"/>
        <v>43848</v>
      </c>
      <c r="I13" s="13"/>
      <c r="J13" s="20">
        <f>IF(P12="","",IF(MONTH(P12+1)&lt;&gt;MONTH(P12),"",P12+1))</f>
        <v>43870</v>
      </c>
      <c r="K13" s="20">
        <f>IF(J13="","",IF(MONTH(J13+1)&lt;&gt;MONTH(J13),"",J13+1))</f>
        <v>43871</v>
      </c>
      <c r="L13" s="20">
        <f t="shared" si="1"/>
        <v>43872</v>
      </c>
      <c r="M13" s="20">
        <f t="shared" si="1"/>
        <v>43873</v>
      </c>
      <c r="N13" s="20">
        <f t="shared" si="1"/>
        <v>43874</v>
      </c>
      <c r="O13" s="20">
        <f t="shared" si="1"/>
        <v>43875</v>
      </c>
      <c r="P13" s="20">
        <f t="shared" si="1"/>
        <v>43876</v>
      </c>
      <c r="Q13" s="13"/>
      <c r="R13" s="20">
        <f>IF(X12="","",IF(MONTH(X12+1)&lt;&gt;MONTH(X12),"",X12+1))</f>
        <v>43905</v>
      </c>
      <c r="S13" s="20">
        <f>IF(R13="","",IF(MONTH(R13+1)&lt;&gt;MONTH(R13),"",R13+1))</f>
        <v>43906</v>
      </c>
      <c r="T13" s="20">
        <f t="shared" si="2"/>
        <v>43907</v>
      </c>
      <c r="U13" s="20">
        <f t="shared" si="2"/>
        <v>43908</v>
      </c>
      <c r="V13" s="20">
        <f t="shared" si="2"/>
        <v>43909</v>
      </c>
      <c r="W13" s="20">
        <f t="shared" si="2"/>
        <v>43910</v>
      </c>
      <c r="X13" s="20">
        <f t="shared" si="2"/>
        <v>43911</v>
      </c>
      <c r="Z13" s="38">
        <v>16565</v>
      </c>
      <c r="AA13" s="37">
        <v>42498</v>
      </c>
    </row>
    <row r="14" spans="1:27" s="12" customFormat="1" ht="18" x14ac:dyDescent="0.25">
      <c r="A14" s="15"/>
      <c r="B14" s="20">
        <f>IF(H13="","",IF(MONTH(H13+1)&lt;&gt;MONTH(H13),"",H13+1))</f>
        <v>43849</v>
      </c>
      <c r="C14" s="20">
        <f>IF(B14="","",IF(MONTH(B14+1)&lt;&gt;MONTH(B14),"",B14+1))</f>
        <v>43850</v>
      </c>
      <c r="D14" s="20">
        <f t="shared" si="0"/>
        <v>43851</v>
      </c>
      <c r="E14" s="20">
        <f t="shared" si="0"/>
        <v>43852</v>
      </c>
      <c r="F14" s="20">
        <f t="shared" si="0"/>
        <v>43853</v>
      </c>
      <c r="G14" s="20">
        <f t="shared" si="0"/>
        <v>43854</v>
      </c>
      <c r="H14" s="20">
        <f t="shared" si="0"/>
        <v>43855</v>
      </c>
      <c r="I14" s="13"/>
      <c r="J14" s="20">
        <f>IF(P13="","",IF(MONTH(P13+1)&lt;&gt;MONTH(P13),"",P13+1))</f>
        <v>43877</v>
      </c>
      <c r="K14" s="20">
        <f>IF(J14="","",IF(MONTH(J14+1)&lt;&gt;MONTH(J14),"",J14+1))</f>
        <v>43878</v>
      </c>
      <c r="L14" s="20">
        <f t="shared" si="1"/>
        <v>43879</v>
      </c>
      <c r="M14" s="20">
        <f t="shared" si="1"/>
        <v>43880</v>
      </c>
      <c r="N14" s="20">
        <f t="shared" si="1"/>
        <v>43881</v>
      </c>
      <c r="O14" s="20">
        <f t="shared" si="1"/>
        <v>43882</v>
      </c>
      <c r="P14" s="20">
        <f t="shared" si="1"/>
        <v>43883</v>
      </c>
      <c r="Q14" s="13"/>
      <c r="R14" s="20">
        <f>IF(X13="","",IF(MONTH(X13+1)&lt;&gt;MONTH(X13),"",X13+1))</f>
        <v>43912</v>
      </c>
      <c r="S14" s="20">
        <f>IF(R14="","",IF(MONTH(R14+1)&lt;&gt;MONTH(R14),"",R14+1))</f>
        <v>43913</v>
      </c>
      <c r="T14" s="20">
        <f t="shared" si="2"/>
        <v>43914</v>
      </c>
      <c r="U14" s="20">
        <f t="shared" si="2"/>
        <v>43915</v>
      </c>
      <c r="V14" s="20">
        <f t="shared" si="2"/>
        <v>43916</v>
      </c>
      <c r="W14" s="20">
        <f t="shared" si="2"/>
        <v>43917</v>
      </c>
      <c r="X14" s="20">
        <f t="shared" si="2"/>
        <v>43918</v>
      </c>
      <c r="Z14" s="36" t="s">
        <v>92</v>
      </c>
      <c r="AA14" s="37">
        <v>42511</v>
      </c>
    </row>
    <row r="15" spans="1:27" s="12" customFormat="1" ht="18" x14ac:dyDescent="0.25">
      <c r="A15" s="15"/>
      <c r="B15" s="20">
        <f>IF(H14="","",IF(MONTH(H14+1)&lt;&gt;MONTH(H14),"",H14+1))</f>
        <v>43856</v>
      </c>
      <c r="C15" s="20">
        <f>IF(B15="","",IF(MONTH(B15+1)&lt;&gt;MONTH(B15),"",B15+1))</f>
        <v>43857</v>
      </c>
      <c r="D15" s="20">
        <f t="shared" si="0"/>
        <v>43858</v>
      </c>
      <c r="E15" s="20">
        <f t="shared" si="0"/>
        <v>43859</v>
      </c>
      <c r="F15" s="20">
        <f t="shared" si="0"/>
        <v>43860</v>
      </c>
      <c r="G15" s="20">
        <f t="shared" si="0"/>
        <v>43861</v>
      </c>
      <c r="H15" s="20" t="str">
        <f t="shared" si="0"/>
        <v/>
      </c>
      <c r="I15" s="13"/>
      <c r="J15" s="20">
        <f>IF(P14="","",IF(MONTH(P14+1)&lt;&gt;MONTH(P14),"",P14+1))</f>
        <v>43884</v>
      </c>
      <c r="K15" s="20">
        <f>IF(J15="","",IF(MONTH(J15+1)&lt;&gt;MONTH(J15),"",J15+1))</f>
        <v>43885</v>
      </c>
      <c r="L15" s="20">
        <f t="shared" si="1"/>
        <v>43886</v>
      </c>
      <c r="M15" s="20">
        <f t="shared" si="1"/>
        <v>43887</v>
      </c>
      <c r="N15" s="20">
        <f t="shared" si="1"/>
        <v>43888</v>
      </c>
      <c r="O15" s="20">
        <f t="shared" si="1"/>
        <v>43889</v>
      </c>
      <c r="P15" s="20">
        <f t="shared" si="1"/>
        <v>43890</v>
      </c>
      <c r="Q15" s="13"/>
      <c r="R15" s="20">
        <f>IF(X14="","",IF(MONTH(X14+1)&lt;&gt;MONTH(X14),"",X14+1))</f>
        <v>43919</v>
      </c>
      <c r="S15" s="21">
        <f>IF(R15="","",IF(MONTH(R15+1)&lt;&gt;MONTH(R15),"",R15+1))</f>
        <v>43920</v>
      </c>
      <c r="T15" s="20">
        <f t="shared" si="2"/>
        <v>43921</v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Z15" s="36" t="s">
        <v>93</v>
      </c>
      <c r="AA15" s="37">
        <v>42522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94</v>
      </c>
      <c r="AA16" s="37">
        <v>42565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95</v>
      </c>
      <c r="AA17" s="37">
        <v>42596</v>
      </c>
    </row>
    <row r="18" spans="1:27" ht="20.25" x14ac:dyDescent="0.3">
      <c r="A18" s="16"/>
      <c r="B18" s="50">
        <f>DATE(YEAR(R9+42),MONTH(R9+42),1)</f>
        <v>43922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43952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43983</v>
      </c>
      <c r="S18" s="51"/>
      <c r="T18" s="51"/>
      <c r="U18" s="51"/>
      <c r="V18" s="51"/>
      <c r="W18" s="51"/>
      <c r="X18" s="52"/>
      <c r="Z18" s="36" t="s">
        <v>96</v>
      </c>
      <c r="AA18" s="37">
        <v>42675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97</v>
      </c>
      <c r="AA19" s="37">
        <v>42685</v>
      </c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>
        <f>IF(D20="",IF(WEEKDAY(B18,1)=MOD($O$3+2,7)+1,B18,""),D20+1)</f>
        <v>43922</v>
      </c>
      <c r="F20" s="20">
        <f>IF(E20="",IF(WEEKDAY(B18,1)=MOD($O$3+3,7)+1,B18,""),E20+1)</f>
        <v>43923</v>
      </c>
      <c r="G20" s="20">
        <f>IF(F20="",IF(WEEKDAY(B18,1)=MOD($O$3+4,7)+1,B18,""),F20+1)</f>
        <v>43924</v>
      </c>
      <c r="H20" s="20">
        <f>IF(G20="",IF(WEEKDAY(B18,1)=MOD($O$3+5,7)+1,B18,""),G20+1)</f>
        <v>43925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0" t="str">
        <f>IF(L20="",IF(WEEKDAY(J18,1)=MOD($O$3+2,7)+1,J18,""),L20+1)</f>
        <v/>
      </c>
      <c r="N20" s="20" t="str">
        <f>IF(M20="",IF(WEEKDAY(J18,1)=MOD($O$3+3,7)+1,J18,""),M20+1)</f>
        <v/>
      </c>
      <c r="O20" s="24">
        <f>IF(N20="",IF(WEEKDAY(J18,1)=MOD($O$3+4,7)+1,J18,""),N20+1)</f>
        <v>43952</v>
      </c>
      <c r="P20" s="20">
        <f>IF(O20="",IF(WEEKDAY(J18,1)=MOD($O$3+5,7)+1,J18,""),O20+1)</f>
        <v>43953</v>
      </c>
      <c r="Q20" s="13"/>
      <c r="R20" s="20" t="str">
        <f>IF(WEEKDAY(R18,1)=$O$3,R18,"")</f>
        <v/>
      </c>
      <c r="S20" s="24">
        <f>IF(R20="",IF(WEEKDAY(R18,1)=MOD($O$3,7)+1,R18,""),R20+1)</f>
        <v>43983</v>
      </c>
      <c r="T20" s="21">
        <f>IF(S20="",IF(WEEKDAY(R18,1)=MOD($O$3+1,7)+1,R18,""),S20+1)</f>
        <v>43984</v>
      </c>
      <c r="U20" s="20">
        <f>IF(T20="",IF(WEEKDAY(R18,1)=MOD($O$3+2,7)+1,R18,""),T20+1)</f>
        <v>43985</v>
      </c>
      <c r="V20" s="20">
        <f>IF(U20="",IF(WEEKDAY(R18,1)=MOD($O$3+3,7)+1,R18,""),U20+1)</f>
        <v>43986</v>
      </c>
      <c r="W20" s="20">
        <f>IF(V20="",IF(WEEKDAY(R18,1)=MOD($O$3+4,7)+1,R18,""),V20+1)</f>
        <v>43987</v>
      </c>
      <c r="X20" s="20">
        <f>IF(W20="",IF(WEEKDAY(R18,1)=MOD($O$3+5,7)+1,R18,""),W20+1)</f>
        <v>43988</v>
      </c>
      <c r="Z20" s="36" t="s">
        <v>98</v>
      </c>
      <c r="AA20" s="37">
        <v>42729</v>
      </c>
    </row>
    <row r="21" spans="1:27" ht="18" x14ac:dyDescent="0.25">
      <c r="A21" s="15"/>
      <c r="B21" s="20">
        <f>IF(H20="","",IF(MONTH(H20+1)&lt;&gt;MONTH(H20),"",H20+1))</f>
        <v>43926</v>
      </c>
      <c r="C21" s="23">
        <f>IF(B21="","",IF(MONTH(B21+1)&lt;&gt;MONTH(B21),"",B21+1))</f>
        <v>43927</v>
      </c>
      <c r="D21" s="23">
        <f t="shared" ref="D21:H25" si="3">IF(C21="","",IF(MONTH(C21+1)&lt;&gt;MONTH(C21),"",C21+1))</f>
        <v>43928</v>
      </c>
      <c r="E21" s="23">
        <f t="shared" si="3"/>
        <v>43929</v>
      </c>
      <c r="F21" s="23">
        <f t="shared" si="3"/>
        <v>43930</v>
      </c>
      <c r="G21" s="23">
        <f t="shared" si="3"/>
        <v>43931</v>
      </c>
      <c r="H21" s="20">
        <f t="shared" si="3"/>
        <v>43932</v>
      </c>
      <c r="I21" s="13"/>
      <c r="J21" s="20">
        <f>IF(P20="","",IF(MONTH(P20+1)&lt;&gt;MONTH(P20),"",P20+1))</f>
        <v>43954</v>
      </c>
      <c r="K21" s="21">
        <f>IF(J21="","",IF(MONTH(J21+1)&lt;&gt;MONTH(J21),"",J21+1))</f>
        <v>43955</v>
      </c>
      <c r="L21" s="20">
        <f t="shared" ref="L21:P25" si="4">IF(K21="","",IF(MONTH(K21+1)&lt;&gt;MONTH(K21),"",K21+1))</f>
        <v>43956</v>
      </c>
      <c r="M21" s="20">
        <f t="shared" si="4"/>
        <v>43957</v>
      </c>
      <c r="N21" s="20">
        <f t="shared" si="4"/>
        <v>43958</v>
      </c>
      <c r="O21" s="24">
        <f t="shared" si="4"/>
        <v>43959</v>
      </c>
      <c r="P21" s="20">
        <f t="shared" si="4"/>
        <v>43960</v>
      </c>
      <c r="Q21" s="13"/>
      <c r="R21" s="20">
        <f>IF(X20="","",IF(MONTH(X20+1)&lt;&gt;MONTH(X20),"",X20+1))</f>
        <v>43989</v>
      </c>
      <c r="S21" s="20">
        <f>IF(R21="","",IF(MONTH(R21+1)&lt;&gt;MONTH(R21),"",R21+1))</f>
        <v>43990</v>
      </c>
      <c r="T21" s="20">
        <f t="shared" ref="T21:X25" si="5">IF(S21="","",IF(MONTH(S21+1)&lt;&gt;MONTH(S21),"",S21+1))</f>
        <v>43991</v>
      </c>
      <c r="U21" s="20">
        <f t="shared" si="5"/>
        <v>43992</v>
      </c>
      <c r="V21" s="20">
        <f t="shared" si="5"/>
        <v>43993</v>
      </c>
      <c r="W21" s="20">
        <f t="shared" si="5"/>
        <v>43994</v>
      </c>
      <c r="X21" s="20">
        <f t="shared" si="5"/>
        <v>43995</v>
      </c>
    </row>
    <row r="22" spans="1:27" ht="18" x14ac:dyDescent="0.25">
      <c r="A22" s="15"/>
      <c r="B22" s="20">
        <f>IF(H21="","",IF(MONTH(H21+1)&lt;&gt;MONTH(H21),"",H21+1))</f>
        <v>43933</v>
      </c>
      <c r="C22" s="24">
        <f>IF(B22="","",IF(MONTH(B22+1)&lt;&gt;MONTH(B22),"",B22+1))</f>
        <v>43934</v>
      </c>
      <c r="D22" s="20">
        <f t="shared" si="3"/>
        <v>43935</v>
      </c>
      <c r="E22" s="20">
        <f t="shared" si="3"/>
        <v>43936</v>
      </c>
      <c r="F22" s="20">
        <f t="shared" si="3"/>
        <v>43937</v>
      </c>
      <c r="G22" s="20">
        <f t="shared" si="3"/>
        <v>43938</v>
      </c>
      <c r="H22" s="20">
        <f t="shared" si="3"/>
        <v>43939</v>
      </c>
      <c r="I22" s="13"/>
      <c r="J22" s="20">
        <f>IF(P21="","",IF(MONTH(P21+1)&lt;&gt;MONTH(P21),"",P21+1))</f>
        <v>43961</v>
      </c>
      <c r="K22" s="20">
        <f>IF(J22="","",IF(MONTH(J22+1)&lt;&gt;MONTH(J22),"",J22+1))</f>
        <v>43962</v>
      </c>
      <c r="L22" s="20">
        <f t="shared" si="4"/>
        <v>43963</v>
      </c>
      <c r="M22" s="20">
        <f t="shared" si="4"/>
        <v>43964</v>
      </c>
      <c r="N22" s="20">
        <f t="shared" si="4"/>
        <v>43965</v>
      </c>
      <c r="O22" s="20">
        <f t="shared" si="4"/>
        <v>43966</v>
      </c>
      <c r="P22" s="20">
        <f t="shared" si="4"/>
        <v>43967</v>
      </c>
      <c r="Q22" s="13"/>
      <c r="R22" s="20">
        <f>IF(X21="","",IF(MONTH(X21+1)&lt;&gt;MONTH(X21),"",X21+1))</f>
        <v>43996</v>
      </c>
      <c r="S22" s="20">
        <f>IF(R22="","",IF(MONTH(R22+1)&lt;&gt;MONTH(R22),"",R22+1))</f>
        <v>43997</v>
      </c>
      <c r="T22" s="20">
        <f t="shared" si="5"/>
        <v>43998</v>
      </c>
      <c r="U22" s="20">
        <f t="shared" si="5"/>
        <v>43999</v>
      </c>
      <c r="V22" s="20">
        <f t="shared" si="5"/>
        <v>44000</v>
      </c>
      <c r="W22" s="20">
        <f t="shared" si="5"/>
        <v>44001</v>
      </c>
      <c r="X22" s="20">
        <f t="shared" si="5"/>
        <v>44002</v>
      </c>
      <c r="Z22" s="31" t="s">
        <v>33</v>
      </c>
    </row>
    <row r="23" spans="1:27" ht="18" x14ac:dyDescent="0.25">
      <c r="A23" s="15"/>
      <c r="B23" s="20">
        <f>IF(H22="","",IF(MONTH(H22+1)&lt;&gt;MONTH(H22),"",H22+1))</f>
        <v>43940</v>
      </c>
      <c r="C23" s="20">
        <f>IF(B23="","",IF(MONTH(B23+1)&lt;&gt;MONTH(B23),"",B23+1))</f>
        <v>43941</v>
      </c>
      <c r="D23" s="20">
        <f t="shared" si="3"/>
        <v>43942</v>
      </c>
      <c r="E23" s="20">
        <f t="shared" si="3"/>
        <v>43943</v>
      </c>
      <c r="F23" s="20">
        <f t="shared" si="3"/>
        <v>43944</v>
      </c>
      <c r="G23" s="20">
        <f t="shared" si="3"/>
        <v>43945</v>
      </c>
      <c r="H23" s="20">
        <f t="shared" si="3"/>
        <v>43946</v>
      </c>
      <c r="I23" s="13"/>
      <c r="J23" s="20">
        <f>IF(P22="","",IF(MONTH(P22+1)&lt;&gt;MONTH(P22),"",P22+1))</f>
        <v>43968</v>
      </c>
      <c r="K23" s="20">
        <f>IF(J23="","",IF(MONTH(J23+1)&lt;&gt;MONTH(J23),"",J23+1))</f>
        <v>43969</v>
      </c>
      <c r="L23" s="20">
        <f t="shared" si="4"/>
        <v>43970</v>
      </c>
      <c r="M23" s="20">
        <f t="shared" si="4"/>
        <v>43971</v>
      </c>
      <c r="N23" s="24">
        <f t="shared" si="4"/>
        <v>43972</v>
      </c>
      <c r="O23" s="20">
        <f t="shared" si="4"/>
        <v>43973</v>
      </c>
      <c r="P23" s="20">
        <f t="shared" si="4"/>
        <v>43974</v>
      </c>
      <c r="Q23" s="13"/>
      <c r="R23" s="20">
        <f>IF(X22="","",IF(MONTH(X22+1)&lt;&gt;MONTH(X22),"",X22+1))</f>
        <v>44003</v>
      </c>
      <c r="S23" s="20">
        <f>IF(R23="","",IF(MONTH(R23+1)&lt;&gt;MONTH(R23),"",R23+1))</f>
        <v>44004</v>
      </c>
      <c r="T23" s="20">
        <f t="shared" si="5"/>
        <v>44005</v>
      </c>
      <c r="U23" s="20">
        <f t="shared" si="5"/>
        <v>44006</v>
      </c>
      <c r="V23" s="20">
        <f t="shared" si="5"/>
        <v>44007</v>
      </c>
      <c r="W23" s="20">
        <f t="shared" si="5"/>
        <v>44008</v>
      </c>
      <c r="X23" s="20">
        <f t="shared" si="5"/>
        <v>44009</v>
      </c>
      <c r="Z23" s="28">
        <v>42375</v>
      </c>
    </row>
    <row r="24" spans="1:27" ht="18" x14ac:dyDescent="0.25">
      <c r="A24" s="15"/>
      <c r="B24" s="20">
        <f>IF(H23="","",IF(MONTH(H23+1)&lt;&gt;MONTH(H23),"",H23+1))</f>
        <v>43947</v>
      </c>
      <c r="C24" s="20">
        <f>IF(B24="","",IF(MONTH(B24+1)&lt;&gt;MONTH(B24),"",B24+1))</f>
        <v>43948</v>
      </c>
      <c r="D24" s="20">
        <f t="shared" si="3"/>
        <v>43949</v>
      </c>
      <c r="E24" s="20">
        <f t="shared" si="3"/>
        <v>43950</v>
      </c>
      <c r="F24" s="20">
        <f t="shared" si="3"/>
        <v>43951</v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43975</v>
      </c>
      <c r="K24" s="20">
        <f>IF(J24="","",IF(MONTH(J24+1)&lt;&gt;MONTH(J24),"",J24+1))</f>
        <v>43976</v>
      </c>
      <c r="L24" s="20">
        <f t="shared" si="4"/>
        <v>43977</v>
      </c>
      <c r="M24" s="20">
        <f t="shared" si="4"/>
        <v>43978</v>
      </c>
      <c r="N24" s="20">
        <f t="shared" si="4"/>
        <v>43979</v>
      </c>
      <c r="O24" s="20">
        <f t="shared" si="4"/>
        <v>43980</v>
      </c>
      <c r="P24" s="20">
        <f t="shared" si="4"/>
        <v>43981</v>
      </c>
      <c r="Q24" s="13"/>
      <c r="R24" s="20">
        <f>IF(X23="","",IF(MONTH(X23+1)&lt;&gt;MONTH(X23),"",X23+1))</f>
        <v>44010</v>
      </c>
      <c r="S24" s="23">
        <f>IF(R24="","",IF(MONTH(R24+1)&lt;&gt;MONTH(R24),"",R24+1))</f>
        <v>44011</v>
      </c>
      <c r="T24" s="23">
        <f t="shared" si="5"/>
        <v>44012</v>
      </c>
      <c r="U24" s="20" t="str">
        <f t="shared" si="5"/>
        <v/>
      </c>
      <c r="V24" s="20" t="str">
        <f t="shared" si="5"/>
        <v/>
      </c>
      <c r="W24" s="20" t="str">
        <f t="shared" si="5"/>
        <v/>
      </c>
      <c r="X24" s="20" t="str">
        <f t="shared" si="5"/>
        <v/>
      </c>
      <c r="Z24" s="28">
        <v>42403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43982</v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28">
        <v>42431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9">
        <v>42459</v>
      </c>
    </row>
    <row r="27" spans="1:27" ht="20.25" x14ac:dyDescent="0.3">
      <c r="A27" s="16"/>
      <c r="B27" s="50">
        <f>DATE(YEAR(R18+42),MONTH(R18+42),1)</f>
        <v>44013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44044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44075</v>
      </c>
      <c r="S27" s="51"/>
      <c r="T27" s="51"/>
      <c r="U27" s="51"/>
      <c r="V27" s="51"/>
      <c r="W27" s="51"/>
      <c r="X27" s="52"/>
      <c r="Z27" s="29">
        <v>42494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42523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3">
        <f>IF(D29="",IF(WEEKDAY(B27,1)=MOD($O$3+2,7)+1,B27,""),D29+1)</f>
        <v>44013</v>
      </c>
      <c r="F29" s="23">
        <f>IF(E29="",IF(WEEKDAY(B27,1)=MOD($O$3+3,7)+1,B27,""),E29+1)</f>
        <v>44014</v>
      </c>
      <c r="G29" s="23">
        <f>IF(F29="",IF(WEEKDAY(B27,1)=MOD($O$3+4,7)+1,B27,""),F29+1)</f>
        <v>44015</v>
      </c>
      <c r="H29" s="20">
        <f>IF(G29="",IF(WEEKDAY(B27,1)=MOD($O$3+5,7)+1,B27,""),G29+1)</f>
        <v>44016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 t="str">
        <f>IF(M29="",IF(WEEKDAY(J27,1)=MOD($O$3+3,7)+1,J27,""),M29+1)</f>
        <v/>
      </c>
      <c r="O29" s="20" t="str">
        <f>IF(N29="",IF(WEEKDAY(J27,1)=MOD($O$3+4,7)+1,J27,""),N29+1)</f>
        <v/>
      </c>
      <c r="P29" s="20">
        <f>IF(O29="",IF(WEEKDAY(J27,1)=MOD($O$3+5,7)+1,J27,""),O29+1)</f>
        <v>44044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>
        <f>IF(S29="",IF(WEEKDAY(R27,1)=MOD($O$3+1,7)+1,R27,""),S29+1)</f>
        <v>44075</v>
      </c>
      <c r="U29" s="20">
        <f>IF(T29="",IF(WEEKDAY(R27,1)=MOD($O$3+2,7)+1,R27,""),T29+1)</f>
        <v>44076</v>
      </c>
      <c r="V29" s="20">
        <f>IF(U29="",IF(WEEKDAY(R27,1)=MOD($O$3+3,7)+1,R27,""),U29+1)</f>
        <v>44077</v>
      </c>
      <c r="W29" s="20">
        <f>IF(V29="",IF(WEEKDAY(R27,1)=MOD($O$3+4,7)+1,R27,""),V29+1)</f>
        <v>44078</v>
      </c>
      <c r="X29" s="20">
        <f>IF(W29="",IF(WEEKDAY(R27,1)=MOD($O$3+5,7)+1,R27,""),W29+1)</f>
        <v>44079</v>
      </c>
      <c r="Z29" s="29">
        <v>42557</v>
      </c>
    </row>
    <row r="30" spans="1:27" ht="18" x14ac:dyDescent="0.25">
      <c r="A30" s="15"/>
      <c r="B30" s="20">
        <f>IF(H29="","",IF(MONTH(H29+1)&lt;&gt;MONTH(H29),"",H29+1))</f>
        <v>44017</v>
      </c>
      <c r="C30" s="21">
        <f>IF(B30="","",IF(MONTH(B30+1)&lt;&gt;MONTH(B30),"",B30+1))</f>
        <v>44018</v>
      </c>
      <c r="D30" s="20">
        <f t="shared" ref="D30:H34" si="6">IF(C30="","",IF(MONTH(C30+1)&lt;&gt;MONTH(C30),"",C30+1))</f>
        <v>44019</v>
      </c>
      <c r="E30" s="20">
        <f t="shared" si="6"/>
        <v>44020</v>
      </c>
      <c r="F30" s="20">
        <f t="shared" si="6"/>
        <v>44021</v>
      </c>
      <c r="G30" s="20">
        <f t="shared" si="6"/>
        <v>44022</v>
      </c>
      <c r="H30" s="20">
        <f t="shared" si="6"/>
        <v>44023</v>
      </c>
      <c r="I30" s="13"/>
      <c r="J30" s="20">
        <f>IF(P29="","",IF(MONTH(P29+1)&lt;&gt;MONTH(P29),"",P29+1))</f>
        <v>44045</v>
      </c>
      <c r="K30" s="21">
        <f>IF(J30="","",IF(MONTH(J30+1)&lt;&gt;MONTH(J30),"",J30+1))</f>
        <v>44046</v>
      </c>
      <c r="L30" s="20">
        <f t="shared" ref="L30:P34" si="7">IF(K30="","",IF(MONTH(K30+1)&lt;&gt;MONTH(K30),"",K30+1))</f>
        <v>44047</v>
      </c>
      <c r="M30" s="20">
        <f t="shared" si="7"/>
        <v>44048</v>
      </c>
      <c r="N30" s="20">
        <f t="shared" si="7"/>
        <v>44049</v>
      </c>
      <c r="O30" s="20">
        <f t="shared" si="7"/>
        <v>44050</v>
      </c>
      <c r="P30" s="20">
        <f t="shared" si="7"/>
        <v>44051</v>
      </c>
      <c r="Q30" s="13"/>
      <c r="R30" s="20">
        <f>IF(X29="","",IF(MONTH(X29+1)&lt;&gt;MONTH(X29),"",X29+1))</f>
        <v>44080</v>
      </c>
      <c r="S30" s="20">
        <f>IF(R30="","",IF(MONTH(R30+1)&lt;&gt;MONTH(R30),"",R30+1))</f>
        <v>44081</v>
      </c>
      <c r="T30" s="20">
        <f t="shared" ref="T30:X34" si="8">IF(S30="","",IF(MONTH(S30+1)&lt;&gt;MONTH(S30),"",S30+1))</f>
        <v>44082</v>
      </c>
      <c r="U30" s="20">
        <f t="shared" si="8"/>
        <v>44083</v>
      </c>
      <c r="V30" s="20">
        <f t="shared" si="8"/>
        <v>44084</v>
      </c>
      <c r="W30" s="20">
        <f t="shared" si="8"/>
        <v>44085</v>
      </c>
      <c r="X30" s="20">
        <f t="shared" si="8"/>
        <v>44086</v>
      </c>
      <c r="Z30" s="29">
        <v>42585</v>
      </c>
    </row>
    <row r="31" spans="1:27" ht="18" x14ac:dyDescent="0.25">
      <c r="A31" s="15"/>
      <c r="B31" s="20">
        <f>IF(H30="","",IF(MONTH(H30+1)&lt;&gt;MONTH(H30),"",H30+1))</f>
        <v>44024</v>
      </c>
      <c r="C31" s="20">
        <f>IF(B31="","",IF(MONTH(B31+1)&lt;&gt;MONTH(B31),"",B31+1))</f>
        <v>44025</v>
      </c>
      <c r="D31" s="24">
        <f t="shared" si="6"/>
        <v>44026</v>
      </c>
      <c r="E31" s="20">
        <f t="shared" si="6"/>
        <v>44027</v>
      </c>
      <c r="F31" s="20">
        <f t="shared" si="6"/>
        <v>44028</v>
      </c>
      <c r="G31" s="20">
        <f t="shared" si="6"/>
        <v>44029</v>
      </c>
      <c r="H31" s="20">
        <f t="shared" si="6"/>
        <v>44030</v>
      </c>
      <c r="I31" s="13"/>
      <c r="J31" s="20">
        <f>IF(P30="","",IF(MONTH(P30+1)&lt;&gt;MONTH(P30),"",P30+1))</f>
        <v>44052</v>
      </c>
      <c r="K31" s="20">
        <f>IF(J31="","",IF(MONTH(J31+1)&lt;&gt;MONTH(J31),"",J31+1))</f>
        <v>44053</v>
      </c>
      <c r="L31" s="20">
        <f t="shared" si="7"/>
        <v>44054</v>
      </c>
      <c r="M31" s="20">
        <f t="shared" si="7"/>
        <v>44055</v>
      </c>
      <c r="N31" s="20">
        <f t="shared" si="7"/>
        <v>44056</v>
      </c>
      <c r="O31" s="24">
        <f t="shared" si="7"/>
        <v>44057</v>
      </c>
      <c r="P31" s="20">
        <f t="shared" si="7"/>
        <v>44058</v>
      </c>
      <c r="Q31" s="13"/>
      <c r="R31" s="20">
        <f>IF(X30="","",IF(MONTH(X30+1)&lt;&gt;MONTH(X30),"",X30+1))</f>
        <v>44087</v>
      </c>
      <c r="S31" s="20">
        <f>IF(R31="","",IF(MONTH(R31+1)&lt;&gt;MONTH(R31),"",R31+1))</f>
        <v>44088</v>
      </c>
      <c r="T31" s="20">
        <f t="shared" si="8"/>
        <v>44089</v>
      </c>
      <c r="U31" s="20">
        <f t="shared" si="8"/>
        <v>44090</v>
      </c>
      <c r="V31" s="20">
        <f t="shared" si="8"/>
        <v>44091</v>
      </c>
      <c r="W31" s="20">
        <f t="shared" si="8"/>
        <v>44092</v>
      </c>
      <c r="X31" s="20">
        <f t="shared" si="8"/>
        <v>44093</v>
      </c>
      <c r="Z31" s="29">
        <v>42613</v>
      </c>
    </row>
    <row r="32" spans="1:27" ht="18" x14ac:dyDescent="0.25">
      <c r="A32" s="15"/>
      <c r="B32" s="20">
        <f>IF(H31="","",IF(MONTH(H31+1)&lt;&gt;MONTH(H31),"",H31+1))</f>
        <v>44031</v>
      </c>
      <c r="C32" s="20">
        <f>IF(B32="","",IF(MONTH(B32+1)&lt;&gt;MONTH(B32),"",B32+1))</f>
        <v>44032</v>
      </c>
      <c r="D32" s="20">
        <f t="shared" si="6"/>
        <v>44033</v>
      </c>
      <c r="E32" s="20">
        <f t="shared" si="6"/>
        <v>44034</v>
      </c>
      <c r="F32" s="20">
        <f t="shared" si="6"/>
        <v>44035</v>
      </c>
      <c r="G32" s="20">
        <f t="shared" si="6"/>
        <v>44036</v>
      </c>
      <c r="H32" s="20">
        <f t="shared" si="6"/>
        <v>44037</v>
      </c>
      <c r="I32" s="13"/>
      <c r="J32" s="20">
        <f>IF(P31="","",IF(MONTH(P31+1)&lt;&gt;MONTH(P31),"",P31+1))</f>
        <v>44059</v>
      </c>
      <c r="K32" s="20">
        <f>IF(J32="","",IF(MONTH(J32+1)&lt;&gt;MONTH(J32),"",J32+1))</f>
        <v>44060</v>
      </c>
      <c r="L32" s="20">
        <f t="shared" si="7"/>
        <v>44061</v>
      </c>
      <c r="M32" s="20">
        <f t="shared" si="7"/>
        <v>44062</v>
      </c>
      <c r="N32" s="20">
        <f t="shared" si="7"/>
        <v>44063</v>
      </c>
      <c r="O32" s="20">
        <f t="shared" si="7"/>
        <v>44064</v>
      </c>
      <c r="P32" s="20">
        <f t="shared" si="7"/>
        <v>44065</v>
      </c>
      <c r="Q32" s="13"/>
      <c r="R32" s="20">
        <f>IF(X31="","",IF(MONTH(X31+1)&lt;&gt;MONTH(X31),"",X31+1))</f>
        <v>44094</v>
      </c>
      <c r="S32" s="20">
        <f>IF(R32="","",IF(MONTH(R32+1)&lt;&gt;MONTH(R32),"",R32+1))</f>
        <v>44095</v>
      </c>
      <c r="T32" s="20">
        <f t="shared" si="8"/>
        <v>44096</v>
      </c>
      <c r="U32" s="20">
        <f t="shared" si="8"/>
        <v>44097</v>
      </c>
      <c r="V32" s="20">
        <f t="shared" si="8"/>
        <v>44098</v>
      </c>
      <c r="W32" s="20">
        <f t="shared" si="8"/>
        <v>44099</v>
      </c>
      <c r="X32" s="20">
        <f t="shared" si="8"/>
        <v>44100</v>
      </c>
      <c r="Z32" s="29">
        <v>42641</v>
      </c>
    </row>
    <row r="33" spans="1:26" ht="18" x14ac:dyDescent="0.25">
      <c r="A33" s="15"/>
      <c r="B33" s="20">
        <f>IF(H32="","",IF(MONTH(H32+1)&lt;&gt;MONTH(H32),"",H32+1))</f>
        <v>44038</v>
      </c>
      <c r="C33" s="20">
        <f>IF(B33="","",IF(MONTH(B33+1)&lt;&gt;MONTH(B33),"",B33+1))</f>
        <v>44039</v>
      </c>
      <c r="D33" s="20">
        <f t="shared" si="6"/>
        <v>44040</v>
      </c>
      <c r="E33" s="20">
        <f t="shared" si="6"/>
        <v>44041</v>
      </c>
      <c r="F33" s="20">
        <f t="shared" si="6"/>
        <v>44042</v>
      </c>
      <c r="G33" s="20">
        <f t="shared" si="6"/>
        <v>44043</v>
      </c>
      <c r="H33" s="20" t="str">
        <f t="shared" si="6"/>
        <v/>
      </c>
      <c r="I33" s="13"/>
      <c r="J33" s="20">
        <f>IF(P32="","",IF(MONTH(P32+1)&lt;&gt;MONTH(P32),"",P32+1))</f>
        <v>44066</v>
      </c>
      <c r="K33" s="20">
        <f>IF(J33="","",IF(MONTH(J33+1)&lt;&gt;MONTH(J33),"",J33+1))</f>
        <v>44067</v>
      </c>
      <c r="L33" s="20">
        <f t="shared" si="7"/>
        <v>44068</v>
      </c>
      <c r="M33" s="20">
        <f t="shared" si="7"/>
        <v>44069</v>
      </c>
      <c r="N33" s="20">
        <f t="shared" si="7"/>
        <v>44070</v>
      </c>
      <c r="O33" s="20">
        <f t="shared" si="7"/>
        <v>44071</v>
      </c>
      <c r="P33" s="20">
        <f t="shared" si="7"/>
        <v>44072</v>
      </c>
      <c r="Q33" s="13"/>
      <c r="R33" s="20">
        <f>IF(X32="","",IF(MONTH(X32+1)&lt;&gt;MONTH(X32),"",X32+1))</f>
        <v>44101</v>
      </c>
      <c r="S33" s="21">
        <f>IF(R33="","",IF(MONTH(R33+1)&lt;&gt;MONTH(R33),"",R33+1))</f>
        <v>44102</v>
      </c>
      <c r="T33" s="20">
        <f t="shared" si="8"/>
        <v>44103</v>
      </c>
      <c r="U33" s="20">
        <f t="shared" si="8"/>
        <v>44104</v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Z33" s="29">
        <v>42669</v>
      </c>
    </row>
    <row r="34" spans="1:26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>
        <f>IF(P33="","",IF(MONTH(P33+1)&lt;&gt;MONTH(P33),"",P33+1))</f>
        <v>44073</v>
      </c>
      <c r="K34" s="21">
        <f>IF(J34="","",IF(MONTH(J34+1)&lt;&gt;MONTH(J34),"",J34+1))</f>
        <v>44074</v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9">
        <v>42697</v>
      </c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6"/>
    </row>
    <row r="36" spans="1:26" ht="20.25" x14ac:dyDescent="0.3">
      <c r="A36" s="16"/>
      <c r="B36" s="50">
        <f>DATE(YEAR(R27+42),MONTH(R27+42),1)</f>
        <v>44105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44136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44166</v>
      </c>
      <c r="S36" s="51"/>
      <c r="T36" s="51"/>
      <c r="U36" s="51"/>
      <c r="V36" s="51"/>
      <c r="W36" s="51"/>
      <c r="X36" s="52"/>
      <c r="Z36" s="32" t="s">
        <v>34</v>
      </c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29" t="s">
        <v>42</v>
      </c>
    </row>
    <row r="38" spans="1:26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 t="str">
        <f>IF(C38="",IF(WEEKDAY(B36,1)=MOD($O$3+1,7)+1,B36,""),C38+1)</f>
        <v/>
      </c>
      <c r="E38" s="20" t="str">
        <f>IF(D38="",IF(WEEKDAY(B36,1)=MOD($O$3+2,7)+1,B36,""),D38+1)</f>
        <v/>
      </c>
      <c r="F38" s="20">
        <f>IF(E38="",IF(WEEKDAY(B36,1)=MOD($O$3+3,7)+1,B36,""),E38+1)</f>
        <v>44105</v>
      </c>
      <c r="G38" s="20">
        <f>IF(F38="",IF(WEEKDAY(B36,1)=MOD($O$3+4,7)+1,B36,""),F38+1)</f>
        <v>44106</v>
      </c>
      <c r="H38" s="20">
        <f>IF(G38="",IF(WEEKDAY(B36,1)=MOD($O$3+5,7)+1,B36,""),G38+1)</f>
        <v>44107</v>
      </c>
      <c r="I38" s="13"/>
      <c r="J38" s="20">
        <f>IF(WEEKDAY(J36,1)=$O$3,J36,"")</f>
        <v>44136</v>
      </c>
      <c r="K38" s="24">
        <f>IF(J38="",IF(WEEKDAY(J36,1)=MOD($O$3,7)+1,J36,""),J38+1)</f>
        <v>44137</v>
      </c>
      <c r="L38" s="20">
        <f>IF(K38="",IF(WEEKDAY(J36,1)=MOD($O$3+1,7)+1,J36,""),K38+1)</f>
        <v>44138</v>
      </c>
      <c r="M38" s="20">
        <f>IF(L38="",IF(WEEKDAY(J36,1)=MOD($O$3+2,7)+1,J36,""),L38+1)</f>
        <v>44139</v>
      </c>
      <c r="N38" s="20">
        <f>IF(M38="",IF(WEEKDAY(J36,1)=MOD($O$3+3,7)+1,J36,""),M38+1)</f>
        <v>44140</v>
      </c>
      <c r="O38" s="20">
        <f>IF(N38="",IF(WEEKDAY(J36,1)=MOD($O$3+4,7)+1,J36,""),N38+1)</f>
        <v>44141</v>
      </c>
      <c r="P38" s="20">
        <f>IF(O38="",IF(WEEKDAY(J36,1)=MOD($O$3+5,7)+1,J36,""),O38+1)</f>
        <v>44142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>
        <f>IF(S38="",IF(WEEKDAY(R36,1)=MOD($O$3+1,7)+1,R36,""),S38+1)</f>
        <v>44166</v>
      </c>
      <c r="U38" s="20">
        <f>IF(T38="",IF(WEEKDAY(R36,1)=MOD($O$3+2,7)+1,R36,""),T38+1)</f>
        <v>44167</v>
      </c>
      <c r="V38" s="20">
        <f>IF(U38="",IF(WEEKDAY(R36,1)=MOD($O$3+3,7)+1,R36,""),U38+1)</f>
        <v>44168</v>
      </c>
      <c r="W38" s="20">
        <f>IF(V38="",IF(WEEKDAY(R36,1)=MOD($O$3+4,7)+1,R36,""),V38+1)</f>
        <v>44169</v>
      </c>
      <c r="X38" s="20">
        <f>IF(W38="",IF(WEEKDAY(R36,1)=MOD($O$3+5,7)+1,R36,""),W38+1)</f>
        <v>44170</v>
      </c>
      <c r="Z38" s="27" t="s">
        <v>43</v>
      </c>
    </row>
    <row r="39" spans="1:26" ht="18" x14ac:dyDescent="0.25">
      <c r="A39" s="15"/>
      <c r="B39" s="20">
        <f>IF(H38="","",IF(MONTH(H38+1)&lt;&gt;MONTH(H38),"",H38+1))</f>
        <v>44108</v>
      </c>
      <c r="C39" s="20">
        <f>IF(B39="","",IF(MONTH(B39+1)&lt;&gt;MONTH(B39),"",B39+1))</f>
        <v>44109</v>
      </c>
      <c r="D39" s="20">
        <f t="shared" ref="D39:H43" si="9">IF(C39="","",IF(MONTH(C39+1)&lt;&gt;MONTH(C39),"",C39+1))</f>
        <v>44110</v>
      </c>
      <c r="E39" s="20">
        <f t="shared" si="9"/>
        <v>44111</v>
      </c>
      <c r="F39" s="20">
        <f t="shared" si="9"/>
        <v>44112</v>
      </c>
      <c r="G39" s="20">
        <f t="shared" si="9"/>
        <v>44113</v>
      </c>
      <c r="H39" s="20">
        <f t="shared" si="9"/>
        <v>44114</v>
      </c>
      <c r="I39" s="13"/>
      <c r="J39" s="20">
        <f>IF(P38="","",IF(MONTH(P38+1)&lt;&gt;MONTH(P38),"",P38+1))</f>
        <v>44143</v>
      </c>
      <c r="K39" s="20">
        <f>IF(J39="","",IF(MONTH(J39+1)&lt;&gt;MONTH(J39),"",J39+1))</f>
        <v>44144</v>
      </c>
      <c r="L39" s="20">
        <f t="shared" ref="L39:P43" si="10">IF(K39="","",IF(MONTH(K39+1)&lt;&gt;MONTH(K39),"",K39+1))</f>
        <v>44145</v>
      </c>
      <c r="M39" s="24">
        <f t="shared" si="10"/>
        <v>44146</v>
      </c>
      <c r="N39" s="20">
        <f t="shared" si="10"/>
        <v>44147</v>
      </c>
      <c r="O39" s="20">
        <f t="shared" si="10"/>
        <v>44148</v>
      </c>
      <c r="P39" s="20">
        <f t="shared" si="10"/>
        <v>44149</v>
      </c>
      <c r="Q39" s="13"/>
      <c r="R39" s="20">
        <f>IF(X38="","",IF(MONTH(X38+1)&lt;&gt;MONTH(X38),"",X38+1))</f>
        <v>44171</v>
      </c>
      <c r="S39" s="20">
        <f>IF(R39="","",IF(MONTH(R39+1)&lt;&gt;MONTH(R39),"",R39+1))</f>
        <v>44172</v>
      </c>
      <c r="T39" s="20">
        <f t="shared" ref="T39:X43" si="11">IF(S39="","",IF(MONTH(S39+1)&lt;&gt;MONTH(S39),"",S39+1))</f>
        <v>44173</v>
      </c>
      <c r="U39" s="20">
        <f t="shared" si="11"/>
        <v>44174</v>
      </c>
      <c r="V39" s="20">
        <f t="shared" si="11"/>
        <v>44175</v>
      </c>
      <c r="W39" s="20">
        <f t="shared" si="11"/>
        <v>44176</v>
      </c>
      <c r="X39" s="20">
        <f t="shared" si="11"/>
        <v>44177</v>
      </c>
      <c r="Z39" s="29" t="s">
        <v>44</v>
      </c>
    </row>
    <row r="40" spans="1:26" ht="18" x14ac:dyDescent="0.25">
      <c r="A40" s="15"/>
      <c r="B40" s="20">
        <f>IF(H39="","",IF(MONTH(H39+1)&lt;&gt;MONTH(H39),"",H39+1))</f>
        <v>44115</v>
      </c>
      <c r="C40" s="20">
        <f>IF(B40="","",IF(MONTH(B40+1)&lt;&gt;MONTH(B40),"",B40+1))</f>
        <v>44116</v>
      </c>
      <c r="D40" s="20">
        <f t="shared" si="9"/>
        <v>44117</v>
      </c>
      <c r="E40" s="20">
        <f t="shared" si="9"/>
        <v>44118</v>
      </c>
      <c r="F40" s="20">
        <f t="shared" si="9"/>
        <v>44119</v>
      </c>
      <c r="G40" s="20">
        <f t="shared" si="9"/>
        <v>44120</v>
      </c>
      <c r="H40" s="20">
        <f t="shared" si="9"/>
        <v>44121</v>
      </c>
      <c r="I40" s="13"/>
      <c r="J40" s="20">
        <f>IF(P39="","",IF(MONTH(P39+1)&lt;&gt;MONTH(P39),"",P39+1))</f>
        <v>44150</v>
      </c>
      <c r="K40" s="20">
        <f>IF(J40="","",IF(MONTH(J40+1)&lt;&gt;MONTH(J40),"",J40+1))</f>
        <v>44151</v>
      </c>
      <c r="L40" s="20">
        <f t="shared" si="10"/>
        <v>44152</v>
      </c>
      <c r="M40" s="20">
        <f t="shared" si="10"/>
        <v>44153</v>
      </c>
      <c r="N40" s="20">
        <f t="shared" si="10"/>
        <v>44154</v>
      </c>
      <c r="O40" s="20">
        <f t="shared" si="10"/>
        <v>44155</v>
      </c>
      <c r="P40" s="20">
        <f t="shared" si="10"/>
        <v>44156</v>
      </c>
      <c r="Q40" s="13"/>
      <c r="R40" s="20">
        <f>IF(X39="","",IF(MONTH(X39+1)&lt;&gt;MONTH(X39),"",X39+1))</f>
        <v>44178</v>
      </c>
      <c r="S40" s="20">
        <f>IF(R40="","",IF(MONTH(R40+1)&lt;&gt;MONTH(R40),"",R40+1))</f>
        <v>44179</v>
      </c>
      <c r="T40" s="20">
        <f t="shared" si="11"/>
        <v>44180</v>
      </c>
      <c r="U40" s="20">
        <f t="shared" si="11"/>
        <v>44181</v>
      </c>
      <c r="V40" s="20">
        <f t="shared" si="11"/>
        <v>44182</v>
      </c>
      <c r="W40" s="20">
        <f t="shared" si="11"/>
        <v>44183</v>
      </c>
      <c r="X40" s="20">
        <f t="shared" si="11"/>
        <v>44184</v>
      </c>
    </row>
    <row r="41" spans="1:26" ht="18" x14ac:dyDescent="0.25">
      <c r="A41" s="15"/>
      <c r="B41" s="20">
        <f>IF(H40="","",IF(MONTH(H40+1)&lt;&gt;MONTH(H40),"",H40+1))</f>
        <v>44122</v>
      </c>
      <c r="C41" s="20">
        <f>IF(B41="","",IF(MONTH(B41+1)&lt;&gt;MONTH(B41),"",B41+1))</f>
        <v>44123</v>
      </c>
      <c r="D41" s="20">
        <f t="shared" si="9"/>
        <v>44124</v>
      </c>
      <c r="E41" s="20">
        <f t="shared" si="9"/>
        <v>44125</v>
      </c>
      <c r="F41" s="20">
        <f t="shared" si="9"/>
        <v>44126</v>
      </c>
      <c r="G41" s="20">
        <f t="shared" si="9"/>
        <v>44127</v>
      </c>
      <c r="H41" s="20">
        <f t="shared" si="9"/>
        <v>44128</v>
      </c>
      <c r="I41" s="13"/>
      <c r="J41" s="20">
        <f>IF(P40="","",IF(MONTH(P40+1)&lt;&gt;MONTH(P40),"",P40+1))</f>
        <v>44157</v>
      </c>
      <c r="K41" s="21">
        <f>IF(J41="","",IF(MONTH(J41+1)&lt;&gt;MONTH(J41),"",J41+1))</f>
        <v>44158</v>
      </c>
      <c r="L41" s="20">
        <f t="shared" si="10"/>
        <v>44159</v>
      </c>
      <c r="M41" s="20">
        <f t="shared" si="10"/>
        <v>44160</v>
      </c>
      <c r="N41" s="20">
        <f t="shared" si="10"/>
        <v>44161</v>
      </c>
      <c r="O41" s="20">
        <f t="shared" si="10"/>
        <v>44162</v>
      </c>
      <c r="P41" s="20">
        <f t="shared" si="10"/>
        <v>44163</v>
      </c>
      <c r="Q41" s="13"/>
      <c r="R41" s="20">
        <f>IF(X40="","",IF(MONTH(X40+1)&lt;&gt;MONTH(X40),"",X40+1))</f>
        <v>44185</v>
      </c>
      <c r="S41" s="23">
        <f>IF(R41="","",IF(MONTH(R41+1)&lt;&gt;MONTH(R41),"",R41+1))</f>
        <v>44186</v>
      </c>
      <c r="T41" s="23">
        <f t="shared" si="11"/>
        <v>44187</v>
      </c>
      <c r="U41" s="23">
        <f t="shared" si="11"/>
        <v>44188</v>
      </c>
      <c r="V41" s="23">
        <f t="shared" si="11"/>
        <v>44189</v>
      </c>
      <c r="W41" s="24">
        <f t="shared" si="11"/>
        <v>44190</v>
      </c>
      <c r="X41" s="20">
        <f t="shared" si="11"/>
        <v>44191</v>
      </c>
    </row>
    <row r="42" spans="1:26" ht="18" x14ac:dyDescent="0.25">
      <c r="A42" s="15"/>
      <c r="B42" s="20">
        <f>IF(H41="","",IF(MONTH(H41+1)&lt;&gt;MONTH(H41),"",H41+1))</f>
        <v>44129</v>
      </c>
      <c r="C42" s="21">
        <f>IF(B42="","",IF(MONTH(B42+1)&lt;&gt;MONTH(B42),"",B42+1))</f>
        <v>44130</v>
      </c>
      <c r="D42" s="20">
        <f t="shared" si="9"/>
        <v>44131</v>
      </c>
      <c r="E42" s="20">
        <f t="shared" si="9"/>
        <v>44132</v>
      </c>
      <c r="F42" s="20">
        <f t="shared" si="9"/>
        <v>44133</v>
      </c>
      <c r="G42" s="20">
        <f t="shared" si="9"/>
        <v>44134</v>
      </c>
      <c r="H42" s="20">
        <f t="shared" si="9"/>
        <v>44135</v>
      </c>
      <c r="I42" s="13"/>
      <c r="J42" s="20">
        <f>IF(P41="","",IF(MONTH(P41+1)&lt;&gt;MONTH(P41),"",P41+1))</f>
        <v>44164</v>
      </c>
      <c r="K42" s="20">
        <f>IF(J42="","",IF(MONTH(J42+1)&lt;&gt;MONTH(J42),"",J42+1))</f>
        <v>44165</v>
      </c>
      <c r="L42" s="20" t="str">
        <f t="shared" si="10"/>
        <v/>
      </c>
      <c r="M42" s="20" t="str">
        <f t="shared" si="10"/>
        <v/>
      </c>
      <c r="N42" s="20" t="str">
        <f t="shared" si="10"/>
        <v/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44192</v>
      </c>
      <c r="S42" s="23">
        <f>IF(R42="","",IF(MONTH(R42+1)&lt;&gt;MONTH(R42),"",R42+1))</f>
        <v>44193</v>
      </c>
      <c r="T42" s="23">
        <f t="shared" si="11"/>
        <v>44194</v>
      </c>
      <c r="U42" s="23">
        <f t="shared" si="11"/>
        <v>44195</v>
      </c>
      <c r="V42" s="23">
        <f t="shared" si="11"/>
        <v>44196</v>
      </c>
      <c r="W42" s="20" t="str">
        <f t="shared" si="11"/>
        <v/>
      </c>
      <c r="X42" s="20" t="str">
        <f t="shared" si="11"/>
        <v/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24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11">
      <selection activeCell="B6" sqref="B6:AA6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2" priority="1">
      <formula>$J$3=1</formula>
    </cfRule>
  </conditionalFormatting>
  <conditionalFormatting sqref="J11:P16 R11:X16 B20:H25 J20:P25 R20:X25 B29:H34 J29:P34 R29:X34 B38:H43 J38:P43 R38:X43 B11:H16">
    <cfRule type="cellIs" dxfId="1" priority="2" operator="equal">
      <formula>""</formula>
    </cfRule>
    <cfRule type="expression" dxfId="0" priority="3">
      <formula>OR(WEEKDAY(B11,1)=1,WEEKDAY(B11,1)=7)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7"/>
  <sheetViews>
    <sheetView showGridLines="0" tabSelected="1" topLeftCell="B6" workbookViewId="0">
      <selection activeCell="AA17" sqref="AA17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2018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x14ac:dyDescent="0.3">
      <c r="A9" s="16"/>
      <c r="B9" s="50">
        <f>DATE(D3,J3,1)</f>
        <v>43101</v>
      </c>
      <c r="C9" s="51"/>
      <c r="D9" s="51"/>
      <c r="E9" s="51"/>
      <c r="F9" s="51"/>
      <c r="G9" s="51"/>
      <c r="H9" s="52"/>
      <c r="I9" s="13"/>
      <c r="J9" s="50">
        <f>DATE(YEAR(B9+42),MONTH(B9+42),1)</f>
        <v>43132</v>
      </c>
      <c r="K9" s="51"/>
      <c r="L9" s="51"/>
      <c r="M9" s="51"/>
      <c r="N9" s="51"/>
      <c r="O9" s="51"/>
      <c r="P9" s="52"/>
      <c r="Q9" s="13"/>
      <c r="R9" s="50">
        <f>DATE(YEAR(J9+42),MONTH(J9+42),1)</f>
        <v>43160</v>
      </c>
      <c r="S9" s="51"/>
      <c r="T9" s="51"/>
      <c r="U9" s="51"/>
      <c r="V9" s="51"/>
      <c r="W9" s="51"/>
      <c r="X9" s="52"/>
      <c r="AA9" s="30" t="s">
        <v>11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27" t="s">
        <v>21</v>
      </c>
    </row>
    <row r="11" spans="1:27" s="12" customFormat="1" ht="18" x14ac:dyDescent="0.25">
      <c r="A11" s="15"/>
      <c r="B11" s="20" t="str">
        <f>IF(WEEKDAY(B9,1)=$O$3,B9,"")</f>
        <v/>
      </c>
      <c r="C11" s="24">
        <f>IF(B11="",IF(WEEKDAY(B9,1)=MOD($O$3,7)+1,B9,""),B11+1)</f>
        <v>43101</v>
      </c>
      <c r="D11" s="23">
        <f>IF(C11="",IF(WEEKDAY(B9,1)=MOD($O$3+1,7)+1,B9,""),C11+1)</f>
        <v>43102</v>
      </c>
      <c r="E11" s="23">
        <f>IF(D11="",IF(WEEKDAY(B9,1)=MOD($O$3+2,7)+1,B9,""),D11+1)</f>
        <v>43103</v>
      </c>
      <c r="F11" s="23">
        <f>IF(E11="",IF(WEEKDAY(B9,1)=MOD($O$3+3,7)+1,B9,""),E11+1)</f>
        <v>43104</v>
      </c>
      <c r="G11" s="23">
        <f>IF(F11="",IF(WEEKDAY(B9,1)=MOD($O$3+4,7)+1,B9,""),F11+1)</f>
        <v>43105</v>
      </c>
      <c r="H11" s="20">
        <f>IF(G11="",IF(WEEKDAY(B9,1)=MOD($O$3+5,7)+1,B9,""),G11+1)</f>
        <v>43106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>
        <f>IF(M11="",IF(WEEKDAY(J9,1)=MOD($O$3+3,7)+1,J9,""),M11+1)</f>
        <v>43132</v>
      </c>
      <c r="O11" s="20">
        <f>IF(N11="",IF(WEEKDAY(J9,1)=MOD($O$3+4,7)+1,J9,""),N11+1)</f>
        <v>43133</v>
      </c>
      <c r="P11" s="20">
        <f>IF(O11="",IF(WEEKDAY(J9,1)=MOD($O$3+5,7)+1,J9,""),O11+1)</f>
        <v>43134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>
        <f>IF(U11="",IF(WEEKDAY(R9,1)=MOD($O$3+3,7)+1,R9,""),U11+1)</f>
        <v>43160</v>
      </c>
      <c r="W11" s="20">
        <f>IF(V11="",IF(WEEKDAY(R9,1)=MOD($O$3+4,7)+1,R9,""),V11+1)</f>
        <v>43161</v>
      </c>
      <c r="X11" s="20">
        <f>IF(W11="",IF(WEEKDAY(R9,1)=MOD($O$3+5,7)+1,R9,""),W11+1)</f>
        <v>43162</v>
      </c>
      <c r="AA11" s="27" t="s">
        <v>12</v>
      </c>
    </row>
    <row r="12" spans="1:27" s="12" customFormat="1" ht="18" x14ac:dyDescent="0.25">
      <c r="A12" s="15"/>
      <c r="B12" s="20">
        <f>IF(H11="","",IF(MONTH(H11+1)&lt;&gt;MONTH(H11),"",H11+1))</f>
        <v>43107</v>
      </c>
      <c r="C12" s="21">
        <f>IF(B12="","",IF(MONTH(B12+1)&lt;&gt;MONTH(B12),"",B12+1))</f>
        <v>43108</v>
      </c>
      <c r="D12" s="20">
        <f t="shared" ref="D12:H16" si="0">IF(C12="","",IF(MONTH(C12+1)&lt;&gt;MONTH(C12),"",C12+1))</f>
        <v>43109</v>
      </c>
      <c r="E12" s="20">
        <f t="shared" si="0"/>
        <v>43110</v>
      </c>
      <c r="F12" s="22">
        <f t="shared" si="0"/>
        <v>43111</v>
      </c>
      <c r="G12" s="20">
        <f t="shared" si="0"/>
        <v>43112</v>
      </c>
      <c r="H12" s="20">
        <f t="shared" si="0"/>
        <v>43113</v>
      </c>
      <c r="I12" s="13"/>
      <c r="J12" s="20">
        <f>IF(P11="","",IF(MONTH(P11+1)&lt;&gt;MONTH(P11),"",P11+1))</f>
        <v>43135</v>
      </c>
      <c r="K12" s="21">
        <f>IF(J12="","",IF(MONTH(J12+1)&lt;&gt;MONTH(J12),"",J12+1))</f>
        <v>43136</v>
      </c>
      <c r="L12" s="20">
        <f t="shared" ref="L12:P12" si="1">IF(K12="","",IF(MONTH(K12+1)&lt;&gt;MONTH(K12),"",K12+1))</f>
        <v>43137</v>
      </c>
      <c r="M12" s="20">
        <f t="shared" si="1"/>
        <v>43138</v>
      </c>
      <c r="N12" s="20">
        <f t="shared" si="1"/>
        <v>43139</v>
      </c>
      <c r="O12" s="20">
        <f t="shared" si="1"/>
        <v>43140</v>
      </c>
      <c r="P12" s="20">
        <f t="shared" si="1"/>
        <v>43141</v>
      </c>
      <c r="Q12" s="13"/>
      <c r="R12" s="20">
        <f>IF(X11="","",IF(MONTH(X11+1)&lt;&gt;MONTH(X11),"",X11+1))</f>
        <v>43163</v>
      </c>
      <c r="S12" s="21">
        <f>IF(R12="","",IF(MONTH(R12+1)&lt;&gt;MONTH(R12),"",R12+1))</f>
        <v>43164</v>
      </c>
      <c r="T12" s="20">
        <f t="shared" ref="T12:X12" si="2">IF(S12="","",IF(MONTH(S12+1)&lt;&gt;MONTH(S12),"",S12+1))</f>
        <v>43165</v>
      </c>
      <c r="U12" s="20">
        <f t="shared" si="2"/>
        <v>43166</v>
      </c>
      <c r="V12" s="20">
        <f t="shared" si="2"/>
        <v>43167</v>
      </c>
      <c r="W12" s="20">
        <f t="shared" si="2"/>
        <v>43168</v>
      </c>
      <c r="X12" s="20">
        <f t="shared" si="2"/>
        <v>43169</v>
      </c>
      <c r="AA12" s="27" t="s">
        <v>22</v>
      </c>
    </row>
    <row r="13" spans="1:27" s="12" customFormat="1" ht="18" x14ac:dyDescent="0.25">
      <c r="A13" s="15"/>
      <c r="B13" s="20">
        <f>IF(H12="","",IF(MONTH(H12+1)&lt;&gt;MONTH(H12),"",H12+1))</f>
        <v>43114</v>
      </c>
      <c r="C13" s="24">
        <f>IF(B13="","",IF(MONTH(B13+1)&lt;&gt;MONTH(B13),"",B13+1))</f>
        <v>43115</v>
      </c>
      <c r="D13" s="20">
        <f t="shared" si="0"/>
        <v>43116</v>
      </c>
      <c r="E13" s="20">
        <f t="shared" si="0"/>
        <v>43117</v>
      </c>
      <c r="F13" s="20">
        <f t="shared" si="0"/>
        <v>43118</v>
      </c>
      <c r="G13" s="20">
        <f t="shared" si="0"/>
        <v>43119</v>
      </c>
      <c r="H13" s="20">
        <f t="shared" si="0"/>
        <v>43120</v>
      </c>
      <c r="I13" s="13"/>
      <c r="J13" s="20">
        <f>IF(P12="","",IF(MONTH(P12+1)&lt;&gt;MONTH(P12),"",P12+1))</f>
        <v>43142</v>
      </c>
      <c r="K13" s="20">
        <f>IF(J13="","",IF(MONTH(J13+1)&lt;&gt;MONTH(J13),"",J13+1))</f>
        <v>43143</v>
      </c>
      <c r="L13" s="20">
        <f t="shared" ref="L13:P13" si="3">IF(K13="","",IF(MONTH(K13+1)&lt;&gt;MONTH(K13),"",K13+1))</f>
        <v>43144</v>
      </c>
      <c r="M13" s="20">
        <f t="shared" si="3"/>
        <v>43145</v>
      </c>
      <c r="N13" s="20">
        <f t="shared" si="3"/>
        <v>43146</v>
      </c>
      <c r="O13" s="20">
        <f t="shared" si="3"/>
        <v>43147</v>
      </c>
      <c r="P13" s="20">
        <f t="shared" si="3"/>
        <v>43148</v>
      </c>
      <c r="Q13" s="13"/>
      <c r="R13" s="20">
        <f>IF(X12="","",IF(MONTH(X12+1)&lt;&gt;MONTH(X12),"",X12+1))</f>
        <v>43170</v>
      </c>
      <c r="S13" s="20">
        <f>IF(R13="","",IF(MONTH(R13+1)&lt;&gt;MONTH(R13),"",R13+1))</f>
        <v>43171</v>
      </c>
      <c r="T13" s="20">
        <f t="shared" ref="T13:X13" si="4">IF(S13="","",IF(MONTH(S13+1)&lt;&gt;MONTH(S13),"",S13+1))</f>
        <v>43172</v>
      </c>
      <c r="U13" s="20">
        <f t="shared" si="4"/>
        <v>43173</v>
      </c>
      <c r="V13" s="20">
        <f t="shared" si="4"/>
        <v>43174</v>
      </c>
      <c r="W13" s="20">
        <f t="shared" si="4"/>
        <v>43175</v>
      </c>
      <c r="X13" s="20">
        <f t="shared" si="4"/>
        <v>43176</v>
      </c>
      <c r="AA13" s="27" t="s">
        <v>23</v>
      </c>
    </row>
    <row r="14" spans="1:27" s="12" customFormat="1" ht="18" x14ac:dyDescent="0.25">
      <c r="A14" s="15"/>
      <c r="B14" s="20">
        <f>IF(H13="","",IF(MONTH(H13+1)&lt;&gt;MONTH(H13),"",H13+1))</f>
        <v>43121</v>
      </c>
      <c r="C14" s="20">
        <f>IF(B14="","",IF(MONTH(B14+1)&lt;&gt;MONTH(B14),"",B14+1))</f>
        <v>43122</v>
      </c>
      <c r="D14" s="20">
        <f t="shared" si="0"/>
        <v>43123</v>
      </c>
      <c r="E14" s="20">
        <f t="shared" si="0"/>
        <v>43124</v>
      </c>
      <c r="F14" s="20">
        <f t="shared" si="0"/>
        <v>43125</v>
      </c>
      <c r="G14" s="20">
        <f t="shared" si="0"/>
        <v>43126</v>
      </c>
      <c r="H14" s="20">
        <f t="shared" si="0"/>
        <v>43127</v>
      </c>
      <c r="I14" s="13"/>
      <c r="J14" s="20">
        <f>IF(P13="","",IF(MONTH(P13+1)&lt;&gt;MONTH(P13),"",P13+1))</f>
        <v>43149</v>
      </c>
      <c r="K14" s="24">
        <f>IF(J14="","",IF(MONTH(J14+1)&lt;&gt;MONTH(J14),"",J14+1))</f>
        <v>43150</v>
      </c>
      <c r="L14" s="20">
        <f t="shared" ref="L14:P14" si="5">IF(K14="","",IF(MONTH(K14+1)&lt;&gt;MONTH(K14),"",K14+1))</f>
        <v>43151</v>
      </c>
      <c r="M14" s="20">
        <f t="shared" si="5"/>
        <v>43152</v>
      </c>
      <c r="N14" s="20">
        <f t="shared" si="5"/>
        <v>43153</v>
      </c>
      <c r="O14" s="20">
        <f t="shared" si="5"/>
        <v>43154</v>
      </c>
      <c r="P14" s="20">
        <f t="shared" si="5"/>
        <v>43155</v>
      </c>
      <c r="Q14" s="13"/>
      <c r="R14" s="20">
        <f>IF(X13="","",IF(MONTH(X13+1)&lt;&gt;MONTH(X13),"",X13+1))</f>
        <v>43177</v>
      </c>
      <c r="S14" s="20">
        <f>IF(R14="","",IF(MONTH(R14+1)&lt;&gt;MONTH(R14),"",R14+1))</f>
        <v>43178</v>
      </c>
      <c r="T14" s="20">
        <f t="shared" ref="T14:X14" si="6">IF(S14="","",IF(MONTH(S14+1)&lt;&gt;MONTH(S14),"",S14+1))</f>
        <v>43179</v>
      </c>
      <c r="U14" s="20">
        <f t="shared" si="6"/>
        <v>43180</v>
      </c>
      <c r="V14" s="20">
        <f t="shared" si="6"/>
        <v>43181</v>
      </c>
      <c r="W14" s="20">
        <f t="shared" si="6"/>
        <v>43182</v>
      </c>
      <c r="X14" s="20">
        <f t="shared" si="6"/>
        <v>43183</v>
      </c>
      <c r="AA14" s="27" t="s">
        <v>8</v>
      </c>
    </row>
    <row r="15" spans="1:27" s="12" customFormat="1" ht="18" x14ac:dyDescent="0.25">
      <c r="A15" s="15"/>
      <c r="B15" s="20">
        <f>IF(H14="","",IF(MONTH(H14+1)&lt;&gt;MONTH(H14),"",H14+1))</f>
        <v>43128</v>
      </c>
      <c r="C15" s="20">
        <f>IF(B15="","",IF(MONTH(B15+1)&lt;&gt;MONTH(B15),"",B15+1))</f>
        <v>43129</v>
      </c>
      <c r="D15" s="20">
        <f t="shared" si="0"/>
        <v>43130</v>
      </c>
      <c r="E15" s="20">
        <f t="shared" si="0"/>
        <v>43131</v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43156</v>
      </c>
      <c r="K15" s="20">
        <f>IF(J15="","",IF(MONTH(J15+1)&lt;&gt;MONTH(J15),"",J15+1))</f>
        <v>43157</v>
      </c>
      <c r="L15" s="20">
        <f t="shared" ref="L15:P15" si="7">IF(K15="","",IF(MONTH(K15+1)&lt;&gt;MONTH(K15),"",K15+1))</f>
        <v>43158</v>
      </c>
      <c r="M15" s="20">
        <f t="shared" si="7"/>
        <v>43159</v>
      </c>
      <c r="N15" s="20" t="str">
        <f t="shared" si="7"/>
        <v/>
      </c>
      <c r="O15" s="20" t="str">
        <f t="shared" si="7"/>
        <v/>
      </c>
      <c r="P15" s="20" t="str">
        <f t="shared" si="7"/>
        <v/>
      </c>
      <c r="Q15" s="13"/>
      <c r="R15" s="20">
        <f>IF(X14="","",IF(MONTH(X14+1)&lt;&gt;MONTH(X14),"",X14+1))</f>
        <v>43184</v>
      </c>
      <c r="S15" s="23">
        <f>IF(R15="","",IF(MONTH(R15+1)&lt;&gt;MONTH(R15),"",R15+1))</f>
        <v>43185</v>
      </c>
      <c r="T15" s="23">
        <f t="shared" ref="T15:X15" si="8">IF(S15="","",IF(MONTH(S15+1)&lt;&gt;MONTH(S15),"",S15+1))</f>
        <v>43186</v>
      </c>
      <c r="U15" s="23">
        <f t="shared" si="8"/>
        <v>43187</v>
      </c>
      <c r="V15" s="23">
        <f t="shared" si="8"/>
        <v>43188</v>
      </c>
      <c r="W15" s="23">
        <f t="shared" si="8"/>
        <v>43189</v>
      </c>
      <c r="X15" s="20">
        <f t="shared" si="8"/>
        <v>43190</v>
      </c>
      <c r="AA15" s="27" t="s">
        <v>24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ref="L16:P16" si="9">IF(K16="","",IF(MONTH(K16+1)&lt;&gt;MONTH(K16),"",K16+1))</f>
        <v/>
      </c>
      <c r="M16" s="20" t="str">
        <f t="shared" si="9"/>
        <v/>
      </c>
      <c r="N16" s="20" t="str">
        <f t="shared" si="9"/>
        <v/>
      </c>
      <c r="O16" s="20" t="str">
        <f t="shared" si="9"/>
        <v/>
      </c>
      <c r="P16" s="20" t="str">
        <f t="shared" si="9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ref="T16:X16" si="10">IF(S16="","",IF(MONTH(S16+1)&lt;&gt;MONTH(S16),"",S16+1))</f>
        <v/>
      </c>
      <c r="U16" s="20" t="str">
        <f t="shared" si="10"/>
        <v/>
      </c>
      <c r="V16" s="20" t="str">
        <f t="shared" si="10"/>
        <v/>
      </c>
      <c r="W16" s="20" t="str">
        <f t="shared" si="10"/>
        <v/>
      </c>
      <c r="X16" s="20" t="str">
        <f t="shared" si="10"/>
        <v/>
      </c>
      <c r="AA16" s="27" t="s">
        <v>31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27" t="s">
        <v>32</v>
      </c>
    </row>
    <row r="18" spans="1:27" ht="20.25" customHeight="1" x14ac:dyDescent="0.3">
      <c r="A18" s="16"/>
      <c r="B18" s="50">
        <f>DATE(YEAR(R9+42),MONTH(R9+42),1)</f>
        <v>43191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43221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43252</v>
      </c>
      <c r="S18" s="51"/>
      <c r="T18" s="51"/>
      <c r="U18" s="51"/>
      <c r="V18" s="51"/>
      <c r="W18" s="51"/>
      <c r="X18" s="52"/>
      <c r="AA18" s="27" t="s">
        <v>45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27" t="s">
        <v>10</v>
      </c>
    </row>
    <row r="20" spans="1:27" ht="18" x14ac:dyDescent="0.25">
      <c r="A20" s="15"/>
      <c r="B20" s="20">
        <f>IF(WEEKDAY(B18,1)=$O$3,B18,"")</f>
        <v>43191</v>
      </c>
      <c r="C20" s="20">
        <f>IF(B20="",IF(WEEKDAY(B18,1)=MOD($O$3,7)+1,B18,""),B20+1)</f>
        <v>43192</v>
      </c>
      <c r="D20" s="20">
        <f>IF(C20="",IF(WEEKDAY(B18,1)=MOD($O$3+1,7)+1,B18,""),C20+1)</f>
        <v>43193</v>
      </c>
      <c r="E20" s="20">
        <f>IF(D20="",IF(WEEKDAY(B18,1)=MOD($O$3+2,7)+1,B18,""),D20+1)</f>
        <v>43194</v>
      </c>
      <c r="F20" s="20">
        <f>IF(E20="",IF(WEEKDAY(B18,1)=MOD($O$3+3,7)+1,B18,""),E20+1)</f>
        <v>43195</v>
      </c>
      <c r="G20" s="20">
        <f>IF(F20="",IF(WEEKDAY(B18,1)=MOD($O$3+4,7)+1,B18,""),F20+1)</f>
        <v>43196</v>
      </c>
      <c r="H20" s="20">
        <f>IF(G20="",IF(WEEKDAY(B18,1)=MOD($O$3+5,7)+1,B18,""),G20+1)</f>
        <v>43197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>
        <f>IF(K20="",IF(WEEKDAY(J18,1)=MOD($O$3+1,7)+1,J18,""),K20+1)</f>
        <v>43221</v>
      </c>
      <c r="M20" s="20">
        <f>IF(L20="",IF(WEEKDAY(J18,1)=MOD($O$3+2,7)+1,J18,""),L20+1)</f>
        <v>43222</v>
      </c>
      <c r="N20" s="20">
        <f>IF(M20="",IF(WEEKDAY(J18,1)=MOD($O$3+3,7)+1,J18,""),M20+1)</f>
        <v>43223</v>
      </c>
      <c r="O20" s="20">
        <f>IF(N20="",IF(WEEKDAY(J18,1)=MOD($O$3+4,7)+1,J18,""),N20+1)</f>
        <v>43224</v>
      </c>
      <c r="P20" s="20">
        <f>IF(O20="",IF(WEEKDAY(J18,1)=MOD($O$3+5,7)+1,J18,""),O20+1)</f>
        <v>43225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>
        <f>IF(V20="",IF(WEEKDAY(R18,1)=MOD($O$3+4,7)+1,R18,""),V20+1)</f>
        <v>43252</v>
      </c>
      <c r="X20" s="20">
        <f>IF(W20="",IF(WEEKDAY(R18,1)=MOD($O$3+5,7)+1,R18,""),W20+1)</f>
        <v>43253</v>
      </c>
      <c r="AA20" s="46"/>
    </row>
    <row r="21" spans="1:27" ht="18" x14ac:dyDescent="0.25">
      <c r="A21" s="15"/>
      <c r="B21" s="20">
        <f>IF(H20="","",IF(MONTH(H20+1)&lt;&gt;MONTH(H20),"",H20+1))</f>
        <v>43198</v>
      </c>
      <c r="C21" s="21">
        <f>IF(B21="","",IF(MONTH(B21+1)&lt;&gt;MONTH(B21),"",B21+1))</f>
        <v>43199</v>
      </c>
      <c r="D21" s="20">
        <f t="shared" ref="D21:H21" si="11">IF(C21="","",IF(MONTH(C21+1)&lt;&gt;MONTH(C21),"",C21+1))</f>
        <v>43200</v>
      </c>
      <c r="E21" s="20">
        <f t="shared" si="11"/>
        <v>43201</v>
      </c>
      <c r="F21" s="20">
        <f t="shared" si="11"/>
        <v>43202</v>
      </c>
      <c r="G21" s="20">
        <f t="shared" si="11"/>
        <v>43203</v>
      </c>
      <c r="H21" s="20">
        <f t="shared" si="11"/>
        <v>43204</v>
      </c>
      <c r="I21" s="13"/>
      <c r="J21" s="20">
        <f>IF(P20="","",IF(MONTH(P20+1)&lt;&gt;MONTH(P20),"",P20+1))</f>
        <v>43226</v>
      </c>
      <c r="K21" s="21">
        <f>IF(J21="","",IF(MONTH(J21+1)&lt;&gt;MONTH(J21),"",J21+1))</f>
        <v>43227</v>
      </c>
      <c r="L21" s="20">
        <f t="shared" ref="L21:P21" si="12">IF(K21="","",IF(MONTH(K21+1)&lt;&gt;MONTH(K21),"",K21+1))</f>
        <v>43228</v>
      </c>
      <c r="M21" s="20">
        <f t="shared" si="12"/>
        <v>43229</v>
      </c>
      <c r="N21" s="20">
        <f t="shared" si="12"/>
        <v>43230</v>
      </c>
      <c r="O21" s="20">
        <f t="shared" si="12"/>
        <v>43231</v>
      </c>
      <c r="P21" s="20">
        <f t="shared" si="12"/>
        <v>43232</v>
      </c>
      <c r="Q21" s="13"/>
      <c r="R21" s="20">
        <f>IF(X20="","",IF(MONTH(X20+1)&lt;&gt;MONTH(X20),"",X20+1))</f>
        <v>43254</v>
      </c>
      <c r="S21" s="21">
        <f>IF(R21="","",IF(MONTH(R21+1)&lt;&gt;MONTH(R21),"",R21+1))</f>
        <v>43255</v>
      </c>
      <c r="T21" s="20">
        <f t="shared" ref="T21:X21" si="13">IF(S21="","",IF(MONTH(S21+1)&lt;&gt;MONTH(S21),"",S21+1))</f>
        <v>43256</v>
      </c>
      <c r="U21" s="20">
        <f t="shared" si="13"/>
        <v>43257</v>
      </c>
      <c r="V21" s="20">
        <f t="shared" si="13"/>
        <v>43258</v>
      </c>
      <c r="W21" s="20">
        <f t="shared" si="13"/>
        <v>43259</v>
      </c>
      <c r="X21" s="20">
        <f t="shared" si="13"/>
        <v>43260</v>
      </c>
      <c r="AA21" s="25"/>
    </row>
    <row r="22" spans="1:27" ht="18" x14ac:dyDescent="0.25">
      <c r="A22" s="15"/>
      <c r="B22" s="20">
        <f>IF(H21="","",IF(MONTH(H21+1)&lt;&gt;MONTH(H21),"",H21+1))</f>
        <v>43205</v>
      </c>
      <c r="C22" s="20">
        <f>IF(B22="","",IF(MONTH(B22+1)&lt;&gt;MONTH(B22),"",B22+1))</f>
        <v>43206</v>
      </c>
      <c r="D22" s="20">
        <f t="shared" ref="D22:H22" si="14">IF(C22="","",IF(MONTH(C22+1)&lt;&gt;MONTH(C22),"",C22+1))</f>
        <v>43207</v>
      </c>
      <c r="E22" s="20">
        <f t="shared" si="14"/>
        <v>43208</v>
      </c>
      <c r="F22" s="20">
        <f t="shared" si="14"/>
        <v>43209</v>
      </c>
      <c r="G22" s="20">
        <f t="shared" si="14"/>
        <v>43210</v>
      </c>
      <c r="H22" s="20">
        <f t="shared" si="14"/>
        <v>43211</v>
      </c>
      <c r="I22" s="13"/>
      <c r="J22" s="20">
        <f>IF(P21="","",IF(MONTH(P21+1)&lt;&gt;MONTH(P21),"",P21+1))</f>
        <v>43233</v>
      </c>
      <c r="K22" s="20">
        <f>IF(J22="","",IF(MONTH(J22+1)&lt;&gt;MONTH(J22),"",J22+1))</f>
        <v>43234</v>
      </c>
      <c r="L22" s="20">
        <f t="shared" ref="L22:P22" si="15">IF(K22="","",IF(MONTH(K22+1)&lt;&gt;MONTH(K22),"",K22+1))</f>
        <v>43235</v>
      </c>
      <c r="M22" s="20">
        <f t="shared" si="15"/>
        <v>43236</v>
      </c>
      <c r="N22" s="20">
        <f t="shared" si="15"/>
        <v>43237</v>
      </c>
      <c r="O22" s="20">
        <f t="shared" si="15"/>
        <v>43238</v>
      </c>
      <c r="P22" s="20">
        <f t="shared" si="15"/>
        <v>43239</v>
      </c>
      <c r="Q22" s="13"/>
      <c r="R22" s="20">
        <f>IF(X21="","",IF(MONTH(X21+1)&lt;&gt;MONTH(X21),"",X21+1))</f>
        <v>43261</v>
      </c>
      <c r="S22" s="20">
        <f>IF(R22="","",IF(MONTH(R22+1)&lt;&gt;MONTH(R22),"",R22+1))</f>
        <v>43262</v>
      </c>
      <c r="T22" s="20">
        <f t="shared" ref="T22:X22" si="16">IF(S22="","",IF(MONTH(S22+1)&lt;&gt;MONTH(S22),"",S22+1))</f>
        <v>43263</v>
      </c>
      <c r="U22" s="20">
        <f t="shared" si="16"/>
        <v>43264</v>
      </c>
      <c r="V22" s="20">
        <f t="shared" si="16"/>
        <v>43265</v>
      </c>
      <c r="W22" s="20">
        <f t="shared" si="16"/>
        <v>43266</v>
      </c>
      <c r="X22" s="20">
        <f t="shared" si="16"/>
        <v>43267</v>
      </c>
      <c r="AA22" s="31" t="s">
        <v>33</v>
      </c>
    </row>
    <row r="23" spans="1:27" ht="18" x14ac:dyDescent="0.25">
      <c r="A23" s="15"/>
      <c r="B23" s="20">
        <f>IF(H22="","",IF(MONTH(H22+1)&lt;&gt;MONTH(H22),"",H22+1))</f>
        <v>43212</v>
      </c>
      <c r="C23" s="20">
        <f>IF(B23="","",IF(MONTH(B23+1)&lt;&gt;MONTH(B23),"",B23+1))</f>
        <v>43213</v>
      </c>
      <c r="D23" s="20">
        <f t="shared" ref="D23:H23" si="17">IF(C23="","",IF(MONTH(C23+1)&lt;&gt;MONTH(C23),"",C23+1))</f>
        <v>43214</v>
      </c>
      <c r="E23" s="20">
        <f t="shared" si="17"/>
        <v>43215</v>
      </c>
      <c r="F23" s="20">
        <f t="shared" si="17"/>
        <v>43216</v>
      </c>
      <c r="G23" s="20">
        <f t="shared" si="17"/>
        <v>43217</v>
      </c>
      <c r="H23" s="20">
        <f t="shared" si="17"/>
        <v>43218</v>
      </c>
      <c r="I23" s="13"/>
      <c r="J23" s="20">
        <f>IF(P22="","",IF(MONTH(P22+1)&lt;&gt;MONTH(P22),"",P22+1))</f>
        <v>43240</v>
      </c>
      <c r="K23" s="20">
        <f>IF(J23="","",IF(MONTH(J23+1)&lt;&gt;MONTH(J23),"",J23+1))</f>
        <v>43241</v>
      </c>
      <c r="L23" s="20">
        <f t="shared" ref="L23:P23" si="18">IF(K23="","",IF(MONTH(K23+1)&lt;&gt;MONTH(K23),"",K23+1))</f>
        <v>43242</v>
      </c>
      <c r="M23" s="20">
        <f t="shared" si="18"/>
        <v>43243</v>
      </c>
      <c r="N23" s="20">
        <f t="shared" si="18"/>
        <v>43244</v>
      </c>
      <c r="O23" s="20">
        <f t="shared" si="18"/>
        <v>43245</v>
      </c>
      <c r="P23" s="20">
        <f t="shared" si="18"/>
        <v>43246</v>
      </c>
      <c r="Q23" s="13"/>
      <c r="R23" s="20">
        <f>IF(X22="","",IF(MONTH(X22+1)&lt;&gt;MONTH(X22),"",X22+1))</f>
        <v>43268</v>
      </c>
      <c r="S23" s="20">
        <f>IF(R23="","",IF(MONTH(R23+1)&lt;&gt;MONTH(R23),"",R23+1))</f>
        <v>43269</v>
      </c>
      <c r="T23" s="20">
        <f t="shared" ref="T23:X23" si="19">IF(S23="","",IF(MONTH(S23+1)&lt;&gt;MONTH(S23),"",S23+1))</f>
        <v>43270</v>
      </c>
      <c r="U23" s="20">
        <f t="shared" si="19"/>
        <v>43271</v>
      </c>
      <c r="V23" s="20">
        <f t="shared" si="19"/>
        <v>43272</v>
      </c>
      <c r="W23" s="20">
        <f t="shared" si="19"/>
        <v>43273</v>
      </c>
      <c r="X23" s="20">
        <f t="shared" si="19"/>
        <v>43274</v>
      </c>
      <c r="AA23" s="28">
        <v>42377</v>
      </c>
    </row>
    <row r="24" spans="1:27" ht="18" x14ac:dyDescent="0.25">
      <c r="A24" s="15"/>
      <c r="B24" s="20">
        <f>IF(H23="","",IF(MONTH(H23+1)&lt;&gt;MONTH(H23),"",H23+1))</f>
        <v>43219</v>
      </c>
      <c r="C24" s="20">
        <f>IF(B24="","",IF(MONTH(B24+1)&lt;&gt;MONTH(B24),"",B24+1))</f>
        <v>43220</v>
      </c>
      <c r="D24" s="20" t="str">
        <f t="shared" ref="D24:H24" si="20">IF(C24="","",IF(MONTH(C24+1)&lt;&gt;MONTH(C24),"",C24+1))</f>
        <v/>
      </c>
      <c r="E24" s="20" t="str">
        <f t="shared" si="20"/>
        <v/>
      </c>
      <c r="F24" s="20" t="str">
        <f t="shared" si="20"/>
        <v/>
      </c>
      <c r="G24" s="20" t="str">
        <f t="shared" si="20"/>
        <v/>
      </c>
      <c r="H24" s="20" t="str">
        <f t="shared" si="20"/>
        <v/>
      </c>
      <c r="I24" s="13"/>
      <c r="J24" s="20">
        <f>IF(P23="","",IF(MONTH(P23+1)&lt;&gt;MONTH(P23),"",P23+1))</f>
        <v>43247</v>
      </c>
      <c r="K24" s="24">
        <f>IF(J24="","",IF(MONTH(J24+1)&lt;&gt;MONTH(J24),"",J24+1))</f>
        <v>43248</v>
      </c>
      <c r="L24" s="20">
        <f t="shared" ref="L24:P24" si="21">IF(K24="","",IF(MONTH(K24+1)&lt;&gt;MONTH(K24),"",K24+1))</f>
        <v>43249</v>
      </c>
      <c r="M24" s="20">
        <f t="shared" si="21"/>
        <v>43250</v>
      </c>
      <c r="N24" s="20">
        <f t="shared" si="21"/>
        <v>43251</v>
      </c>
      <c r="O24" s="20" t="str">
        <f t="shared" si="21"/>
        <v/>
      </c>
      <c r="P24" s="20" t="str">
        <f t="shared" si="21"/>
        <v/>
      </c>
      <c r="Q24" s="13"/>
      <c r="R24" s="20">
        <f>IF(X23="","",IF(MONTH(X23+1)&lt;&gt;MONTH(X23),"",X23+1))</f>
        <v>43275</v>
      </c>
      <c r="S24" s="20">
        <f>IF(R24="","",IF(MONTH(R24+1)&lt;&gt;MONTH(R24),"",R24+1))</f>
        <v>43276</v>
      </c>
      <c r="T24" s="20">
        <f t="shared" ref="T24:X24" si="22">IF(S24="","",IF(MONTH(S24+1)&lt;&gt;MONTH(S24),"",S24+1))</f>
        <v>43277</v>
      </c>
      <c r="U24" s="20">
        <f t="shared" si="22"/>
        <v>43278</v>
      </c>
      <c r="V24" s="20">
        <f t="shared" si="22"/>
        <v>43279</v>
      </c>
      <c r="W24" s="20">
        <f t="shared" si="22"/>
        <v>43280</v>
      </c>
      <c r="X24" s="20">
        <f t="shared" si="22"/>
        <v>43281</v>
      </c>
      <c r="AA24" s="28">
        <v>42405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ref="D25:H25" si="23">IF(C25="","",IF(MONTH(C25+1)&lt;&gt;MONTH(C25),"",C25+1))</f>
        <v/>
      </c>
      <c r="E25" s="20" t="str">
        <f t="shared" si="23"/>
        <v/>
      </c>
      <c r="F25" s="20" t="str">
        <f t="shared" si="23"/>
        <v/>
      </c>
      <c r="G25" s="20" t="str">
        <f t="shared" si="23"/>
        <v/>
      </c>
      <c r="H25" s="20" t="str">
        <f t="shared" si="2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ref="L25:P25" si="24">IF(K25="","",IF(MONTH(K25+1)&lt;&gt;MONTH(K25),"",K25+1))</f>
        <v/>
      </c>
      <c r="M25" s="20" t="str">
        <f t="shared" si="24"/>
        <v/>
      </c>
      <c r="N25" s="20" t="str">
        <f t="shared" si="24"/>
        <v/>
      </c>
      <c r="O25" s="20" t="str">
        <f t="shared" si="24"/>
        <v/>
      </c>
      <c r="P25" s="20" t="str">
        <f t="shared" si="2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ref="T25:X25" si="25">IF(S25="","",IF(MONTH(S25+1)&lt;&gt;MONTH(S25),"",S25+1))</f>
        <v/>
      </c>
      <c r="U25" s="20" t="str">
        <f t="shared" si="25"/>
        <v/>
      </c>
      <c r="V25" s="20" t="str">
        <f t="shared" si="25"/>
        <v/>
      </c>
      <c r="W25" s="20" t="str">
        <f t="shared" si="25"/>
        <v/>
      </c>
      <c r="X25" s="20" t="str">
        <f t="shared" si="25"/>
        <v/>
      </c>
      <c r="AA25" s="28">
        <v>42434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9">
        <v>42469</v>
      </c>
    </row>
    <row r="27" spans="1:27" ht="20.25" x14ac:dyDescent="0.3">
      <c r="A27" s="16"/>
      <c r="B27" s="50">
        <f>DATE(YEAR(R18+42),MONTH(R18+42),1)</f>
        <v>43282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43313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43344</v>
      </c>
      <c r="S27" s="51"/>
      <c r="T27" s="51"/>
      <c r="U27" s="51"/>
      <c r="V27" s="51"/>
      <c r="W27" s="51"/>
      <c r="X27" s="52"/>
      <c r="AA27" s="29">
        <v>42497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42525</v>
      </c>
    </row>
    <row r="29" spans="1:27" ht="18" x14ac:dyDescent="0.25">
      <c r="A29" s="15"/>
      <c r="B29" s="20">
        <f>IF(WEEKDAY(B27,1)=$O$3,B27,"")</f>
        <v>43282</v>
      </c>
      <c r="C29" s="23">
        <f>IF(B29="",IF(WEEKDAY(B27,1)=MOD($O$3,7)+1,B27,""),B29+1)</f>
        <v>43283</v>
      </c>
      <c r="D29" s="23">
        <f>IF(C29="",IF(WEEKDAY(B27,1)=MOD($O$3+1,7)+1,B27,""),C29+1)</f>
        <v>43284</v>
      </c>
      <c r="E29" s="24">
        <f>IF(D29="",IF(WEEKDAY(B27,1)=MOD($O$3+2,7)+1,B27,""),D29+1)</f>
        <v>43285</v>
      </c>
      <c r="F29" s="23">
        <f>IF(E29="",IF(WEEKDAY(B27,1)=MOD($O$3+3,7)+1,B27,""),E29+1)</f>
        <v>43286</v>
      </c>
      <c r="G29" s="23">
        <f>IF(F29="",IF(WEEKDAY(B27,1)=MOD($O$3+4,7)+1,B27,""),F29+1)</f>
        <v>43287</v>
      </c>
      <c r="H29" s="20">
        <f>IF(G29="",IF(WEEKDAY(B27,1)=MOD($O$3+5,7)+1,B27,""),G29+1)</f>
        <v>43288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>
        <f>IF(L29="",IF(WEEKDAY(J27,1)=MOD($O$3+2,7)+1,J27,""),L29+1)</f>
        <v>43313</v>
      </c>
      <c r="N29" s="20">
        <f>IF(M29="",IF(WEEKDAY(J27,1)=MOD($O$3+3,7)+1,J27,""),M29+1)</f>
        <v>43314</v>
      </c>
      <c r="O29" s="20">
        <f>IF(N29="",IF(WEEKDAY(J27,1)=MOD($O$3+4,7)+1,J27,""),N29+1)</f>
        <v>43315</v>
      </c>
      <c r="P29" s="20">
        <f>IF(O29="",IF(WEEKDAY(J27,1)=MOD($O$3+5,7)+1,J27,""),O29+1)</f>
        <v>43316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 t="str">
        <f>IF(V29="",IF(WEEKDAY(R27,1)=MOD($O$3+4,7)+1,R27,""),V29+1)</f>
        <v/>
      </c>
      <c r="X29" s="20">
        <f>IF(W29="",IF(WEEKDAY(R27,1)=MOD($O$3+5,7)+1,R27,""),W29+1)</f>
        <v>43344</v>
      </c>
      <c r="AA29" s="29">
        <v>42560</v>
      </c>
    </row>
    <row r="30" spans="1:27" ht="18" x14ac:dyDescent="0.25">
      <c r="A30" s="15"/>
      <c r="B30" s="20">
        <f>IF(H29="","",IF(MONTH(H29+1)&lt;&gt;MONTH(H29),"",H29+1))</f>
        <v>43289</v>
      </c>
      <c r="C30" s="21">
        <f>IF(B30="","",IF(MONTH(B30+1)&lt;&gt;MONTH(B30),"",B30+1))</f>
        <v>43290</v>
      </c>
      <c r="D30" s="20">
        <f t="shared" ref="D30:H30" si="26">IF(C30="","",IF(MONTH(C30+1)&lt;&gt;MONTH(C30),"",C30+1))</f>
        <v>43291</v>
      </c>
      <c r="E30" s="20">
        <f t="shared" si="26"/>
        <v>43292</v>
      </c>
      <c r="F30" s="20">
        <f t="shared" si="26"/>
        <v>43293</v>
      </c>
      <c r="G30" s="20">
        <f t="shared" si="26"/>
        <v>43294</v>
      </c>
      <c r="H30" s="20">
        <f t="shared" si="26"/>
        <v>43295</v>
      </c>
      <c r="I30" s="13"/>
      <c r="J30" s="20">
        <f>IF(P29="","",IF(MONTH(P29+1)&lt;&gt;MONTH(P29),"",P29+1))</f>
        <v>43317</v>
      </c>
      <c r="K30" s="21">
        <f>IF(J30="","",IF(MONTH(J30+1)&lt;&gt;MONTH(J30),"",J30+1))</f>
        <v>43318</v>
      </c>
      <c r="L30" s="20">
        <f t="shared" ref="L30:P30" si="27">IF(K30="","",IF(MONTH(K30+1)&lt;&gt;MONTH(K30),"",K30+1))</f>
        <v>43319</v>
      </c>
      <c r="M30" s="20">
        <f t="shared" si="27"/>
        <v>43320</v>
      </c>
      <c r="N30" s="20">
        <f t="shared" si="27"/>
        <v>43321</v>
      </c>
      <c r="O30" s="20">
        <f t="shared" si="27"/>
        <v>43322</v>
      </c>
      <c r="P30" s="20">
        <f t="shared" si="27"/>
        <v>43323</v>
      </c>
      <c r="Q30" s="13"/>
      <c r="R30" s="20">
        <f>IF(X29="","",IF(MONTH(X29+1)&lt;&gt;MONTH(X29),"",X29+1))</f>
        <v>43345</v>
      </c>
      <c r="S30" s="24">
        <f>IF(R30="","",IF(MONTH(R30+1)&lt;&gt;MONTH(R30),"",R30+1))</f>
        <v>43346</v>
      </c>
      <c r="T30" s="21">
        <f t="shared" ref="T30:X30" si="28">IF(S30="","",IF(MONTH(S30+1)&lt;&gt;MONTH(S30),"",S30+1))</f>
        <v>43347</v>
      </c>
      <c r="U30" s="20">
        <f t="shared" si="28"/>
        <v>43348</v>
      </c>
      <c r="V30" s="20">
        <f t="shared" si="28"/>
        <v>43349</v>
      </c>
      <c r="W30" s="20">
        <f t="shared" si="28"/>
        <v>43350</v>
      </c>
      <c r="X30" s="20">
        <f t="shared" si="28"/>
        <v>43351</v>
      </c>
      <c r="AA30" s="29">
        <v>42588</v>
      </c>
    </row>
    <row r="31" spans="1:27" ht="18" x14ac:dyDescent="0.25">
      <c r="A31" s="15"/>
      <c r="B31" s="20">
        <f>IF(H30="","",IF(MONTH(H30+1)&lt;&gt;MONTH(H30),"",H30+1))</f>
        <v>43296</v>
      </c>
      <c r="C31" s="20">
        <f>IF(B31="","",IF(MONTH(B31+1)&lt;&gt;MONTH(B31),"",B31+1))</f>
        <v>43297</v>
      </c>
      <c r="D31" s="20">
        <f t="shared" ref="D31:H31" si="29">IF(C31="","",IF(MONTH(C31+1)&lt;&gt;MONTH(C31),"",C31+1))</f>
        <v>43298</v>
      </c>
      <c r="E31" s="20">
        <f t="shared" si="29"/>
        <v>43299</v>
      </c>
      <c r="F31" s="20">
        <f t="shared" si="29"/>
        <v>43300</v>
      </c>
      <c r="G31" s="20">
        <f t="shared" si="29"/>
        <v>43301</v>
      </c>
      <c r="H31" s="20">
        <f t="shared" si="29"/>
        <v>43302</v>
      </c>
      <c r="I31" s="13"/>
      <c r="J31" s="20">
        <f>IF(P30="","",IF(MONTH(P30+1)&lt;&gt;MONTH(P30),"",P30+1))</f>
        <v>43324</v>
      </c>
      <c r="K31" s="20">
        <f>IF(J31="","",IF(MONTH(J31+1)&lt;&gt;MONTH(J31),"",J31+1))</f>
        <v>43325</v>
      </c>
      <c r="L31" s="20">
        <f t="shared" ref="L31:P31" si="30">IF(K31="","",IF(MONTH(K31+1)&lt;&gt;MONTH(K31),"",K31+1))</f>
        <v>43326</v>
      </c>
      <c r="M31" s="20">
        <f t="shared" si="30"/>
        <v>43327</v>
      </c>
      <c r="N31" s="20">
        <f t="shared" si="30"/>
        <v>43328</v>
      </c>
      <c r="O31" s="20">
        <f t="shared" si="30"/>
        <v>43329</v>
      </c>
      <c r="P31" s="20">
        <f t="shared" si="30"/>
        <v>43330</v>
      </c>
      <c r="Q31" s="13"/>
      <c r="R31" s="20">
        <f>IF(X30="","",IF(MONTH(X30+1)&lt;&gt;MONTH(X30),"",X30+1))</f>
        <v>43352</v>
      </c>
      <c r="S31" s="20">
        <f>IF(R31="","",IF(MONTH(R31+1)&lt;&gt;MONTH(R31),"",R31+1))</f>
        <v>43353</v>
      </c>
      <c r="T31" s="20">
        <f t="shared" ref="T31:X31" si="31">IF(S31="","",IF(MONTH(S31+1)&lt;&gt;MONTH(S31),"",S31+1))</f>
        <v>43354</v>
      </c>
      <c r="U31" s="20">
        <f t="shared" si="31"/>
        <v>43355</v>
      </c>
      <c r="V31" s="20">
        <f t="shared" si="31"/>
        <v>43356</v>
      </c>
      <c r="W31" s="20">
        <f t="shared" si="31"/>
        <v>43357</v>
      </c>
      <c r="X31" s="20">
        <f t="shared" si="31"/>
        <v>43358</v>
      </c>
      <c r="AA31" s="29">
        <v>42617</v>
      </c>
    </row>
    <row r="32" spans="1:27" ht="18" x14ac:dyDescent="0.25">
      <c r="A32" s="15"/>
      <c r="B32" s="20">
        <f>IF(H31="","",IF(MONTH(H31+1)&lt;&gt;MONTH(H31),"",H31+1))</f>
        <v>43303</v>
      </c>
      <c r="C32" s="20">
        <f>IF(B32="","",IF(MONTH(B32+1)&lt;&gt;MONTH(B32),"",B32+1))</f>
        <v>43304</v>
      </c>
      <c r="D32" s="20">
        <f t="shared" ref="D32:H32" si="32">IF(C32="","",IF(MONTH(C32+1)&lt;&gt;MONTH(C32),"",C32+1))</f>
        <v>43305</v>
      </c>
      <c r="E32" s="20">
        <f t="shared" si="32"/>
        <v>43306</v>
      </c>
      <c r="F32" s="20">
        <f t="shared" si="32"/>
        <v>43307</v>
      </c>
      <c r="G32" s="20">
        <f t="shared" si="32"/>
        <v>43308</v>
      </c>
      <c r="H32" s="20">
        <f t="shared" si="32"/>
        <v>43309</v>
      </c>
      <c r="I32" s="13"/>
      <c r="J32" s="20">
        <f>IF(P31="","",IF(MONTH(P31+1)&lt;&gt;MONTH(P31),"",P31+1))</f>
        <v>43331</v>
      </c>
      <c r="K32" s="20">
        <f>IF(J32="","",IF(MONTH(J32+1)&lt;&gt;MONTH(J32),"",J32+1))</f>
        <v>43332</v>
      </c>
      <c r="L32" s="20">
        <f t="shared" ref="L32:P32" si="33">IF(K32="","",IF(MONTH(K32+1)&lt;&gt;MONTH(K32),"",K32+1))</f>
        <v>43333</v>
      </c>
      <c r="M32" s="20">
        <f t="shared" si="33"/>
        <v>43334</v>
      </c>
      <c r="N32" s="20">
        <f t="shared" si="33"/>
        <v>43335</v>
      </c>
      <c r="O32" s="20">
        <f t="shared" si="33"/>
        <v>43336</v>
      </c>
      <c r="P32" s="20">
        <f t="shared" si="33"/>
        <v>43337</v>
      </c>
      <c r="Q32" s="13"/>
      <c r="R32" s="20">
        <f>IF(X31="","",IF(MONTH(X31+1)&lt;&gt;MONTH(X31),"",X31+1))</f>
        <v>43359</v>
      </c>
      <c r="S32" s="20">
        <f>IF(R32="","",IF(MONTH(R32+1)&lt;&gt;MONTH(R32),"",R32+1))</f>
        <v>43360</v>
      </c>
      <c r="T32" s="20">
        <f t="shared" ref="T32:X32" si="34">IF(S32="","",IF(MONTH(S32+1)&lt;&gt;MONTH(S32),"",S32+1))</f>
        <v>43361</v>
      </c>
      <c r="U32" s="20">
        <f t="shared" si="34"/>
        <v>43362</v>
      </c>
      <c r="V32" s="20">
        <f t="shared" si="34"/>
        <v>43363</v>
      </c>
      <c r="W32" s="20">
        <f t="shared" si="34"/>
        <v>43364</v>
      </c>
      <c r="X32" s="20">
        <f t="shared" si="34"/>
        <v>43365</v>
      </c>
      <c r="AA32" s="29">
        <v>42644</v>
      </c>
    </row>
    <row r="33" spans="1:27" ht="18" x14ac:dyDescent="0.25">
      <c r="A33" s="15"/>
      <c r="B33" s="20">
        <f>IF(H32="","",IF(MONTH(H32+1)&lt;&gt;MONTH(H32),"",H32+1))</f>
        <v>43310</v>
      </c>
      <c r="C33" s="20">
        <f>IF(B33="","",IF(MONTH(B33+1)&lt;&gt;MONTH(B33),"",B33+1))</f>
        <v>43311</v>
      </c>
      <c r="D33" s="20">
        <f t="shared" ref="D33:H33" si="35">IF(C33="","",IF(MONTH(C33+1)&lt;&gt;MONTH(C33),"",C33+1))</f>
        <v>43312</v>
      </c>
      <c r="E33" s="20" t="str">
        <f t="shared" si="35"/>
        <v/>
      </c>
      <c r="F33" s="20" t="str">
        <f t="shared" si="35"/>
        <v/>
      </c>
      <c r="G33" s="20" t="str">
        <f t="shared" si="35"/>
        <v/>
      </c>
      <c r="H33" s="20" t="str">
        <f t="shared" si="35"/>
        <v/>
      </c>
      <c r="I33" s="13"/>
      <c r="J33" s="20">
        <f>IF(P32="","",IF(MONTH(P32+1)&lt;&gt;MONTH(P32),"",P32+1))</f>
        <v>43338</v>
      </c>
      <c r="K33" s="20">
        <f>IF(J33="","",IF(MONTH(J33+1)&lt;&gt;MONTH(J33),"",J33+1))</f>
        <v>43339</v>
      </c>
      <c r="L33" s="20">
        <f t="shared" ref="L33:P33" si="36">IF(K33="","",IF(MONTH(K33+1)&lt;&gt;MONTH(K33),"",K33+1))</f>
        <v>43340</v>
      </c>
      <c r="M33" s="20">
        <f t="shared" si="36"/>
        <v>43341</v>
      </c>
      <c r="N33" s="20">
        <f t="shared" si="36"/>
        <v>43342</v>
      </c>
      <c r="O33" s="20">
        <f t="shared" si="36"/>
        <v>43343</v>
      </c>
      <c r="P33" s="20" t="str">
        <f t="shared" si="36"/>
        <v/>
      </c>
      <c r="Q33" s="13"/>
      <c r="R33" s="20">
        <f>IF(X32="","",IF(MONTH(X32+1)&lt;&gt;MONTH(X32),"",X32+1))</f>
        <v>43366</v>
      </c>
      <c r="S33" s="20">
        <f>IF(R33="","",IF(MONTH(R33+1)&lt;&gt;MONTH(R33),"",R33+1))</f>
        <v>43367</v>
      </c>
      <c r="T33" s="20">
        <f t="shared" ref="T33:X33" si="37">IF(S33="","",IF(MONTH(S33+1)&lt;&gt;MONTH(S33),"",S33+1))</f>
        <v>43368</v>
      </c>
      <c r="U33" s="20">
        <f t="shared" si="37"/>
        <v>43369</v>
      </c>
      <c r="V33" s="20">
        <f t="shared" si="37"/>
        <v>43370</v>
      </c>
      <c r="W33" s="20">
        <f t="shared" si="37"/>
        <v>43371</v>
      </c>
      <c r="X33" s="20">
        <f t="shared" si="37"/>
        <v>43372</v>
      </c>
      <c r="AA33" s="29">
        <v>42672</v>
      </c>
    </row>
    <row r="34" spans="1:27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ref="D34:H34" si="38">IF(C34="","",IF(MONTH(C34+1)&lt;&gt;MONTH(C34),"",C34+1))</f>
        <v/>
      </c>
      <c r="E34" s="20" t="str">
        <f t="shared" si="38"/>
        <v/>
      </c>
      <c r="F34" s="20" t="str">
        <f t="shared" si="38"/>
        <v/>
      </c>
      <c r="G34" s="20" t="str">
        <f t="shared" si="38"/>
        <v/>
      </c>
      <c r="H34" s="20" t="str">
        <f t="shared" si="38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ref="L34:P34" si="39">IF(K34="","",IF(MONTH(K34+1)&lt;&gt;MONTH(K34),"",K34+1))</f>
        <v/>
      </c>
      <c r="M34" s="20" t="str">
        <f t="shared" si="39"/>
        <v/>
      </c>
      <c r="N34" s="20" t="str">
        <f t="shared" si="39"/>
        <v/>
      </c>
      <c r="O34" s="20" t="str">
        <f t="shared" si="39"/>
        <v/>
      </c>
      <c r="P34" s="20" t="str">
        <f t="shared" si="39"/>
        <v/>
      </c>
      <c r="Q34" s="13"/>
      <c r="R34" s="20">
        <f>IF(X33="","",IF(MONTH(X33+1)&lt;&gt;MONTH(X33),"",X33+1))</f>
        <v>43373</v>
      </c>
      <c r="S34" s="20" t="str">
        <f>IF(R34="","",IF(MONTH(R34+1)&lt;&gt;MONTH(R34),"",R34+1))</f>
        <v/>
      </c>
      <c r="T34" s="20" t="str">
        <f t="shared" ref="T34:X34" si="40">IF(S34="","",IF(MONTH(S34+1)&lt;&gt;MONTH(S34),"",S34+1))</f>
        <v/>
      </c>
      <c r="U34" s="20" t="str">
        <f t="shared" si="40"/>
        <v/>
      </c>
      <c r="V34" s="20" t="str">
        <f t="shared" si="40"/>
        <v/>
      </c>
      <c r="W34" s="20" t="str">
        <f t="shared" si="40"/>
        <v/>
      </c>
      <c r="X34" s="20" t="str">
        <f t="shared" si="40"/>
        <v/>
      </c>
      <c r="AA34" s="29">
        <v>42700</v>
      </c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26"/>
    </row>
    <row r="36" spans="1:27" ht="20.25" x14ac:dyDescent="0.3">
      <c r="A36" s="16"/>
      <c r="B36" s="50">
        <f>DATE(YEAR(R27+42),MONTH(R27+42),1)</f>
        <v>43374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43405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43435</v>
      </c>
      <c r="S36" s="51"/>
      <c r="T36" s="51"/>
      <c r="U36" s="51"/>
      <c r="V36" s="51"/>
      <c r="W36" s="51"/>
      <c r="X36" s="52"/>
      <c r="AA36" s="32" t="s">
        <v>34</v>
      </c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29" t="s">
        <v>40</v>
      </c>
    </row>
    <row r="38" spans="1:27" ht="18" x14ac:dyDescent="0.25">
      <c r="A38" s="15"/>
      <c r="B38" s="20" t="str">
        <f>IF(WEEKDAY(B36,1)=$O$3,B36,"")</f>
        <v/>
      </c>
      <c r="C38" s="21">
        <f>IF(B38="",IF(WEEKDAY(B36,1)=MOD($O$3,7)+1,B36,""),B38+1)</f>
        <v>43374</v>
      </c>
      <c r="D38" s="20">
        <f>IF(C38="",IF(WEEKDAY(B36,1)=MOD($O$3+1,7)+1,B36,""),C38+1)</f>
        <v>43375</v>
      </c>
      <c r="E38" s="20">
        <f>IF(D38="",IF(WEEKDAY(B36,1)=MOD($O$3+2,7)+1,B36,""),D38+1)</f>
        <v>43376</v>
      </c>
      <c r="F38" s="20">
        <f>IF(E38="",IF(WEEKDAY(B36,1)=MOD($O$3+3,7)+1,B36,""),E38+1)</f>
        <v>43377</v>
      </c>
      <c r="G38" s="20">
        <f>IF(F38="",IF(WEEKDAY(B36,1)=MOD($O$3+4,7)+1,B36,""),F38+1)</f>
        <v>43378</v>
      </c>
      <c r="H38" s="20">
        <f>IF(G38="",IF(WEEKDAY(B36,1)=MOD($O$3+5,7)+1,B36,""),G38+1)</f>
        <v>43379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0">
        <f>IF(M38="",IF(WEEKDAY(J36,1)=MOD($O$3+3,7)+1,J36,""),M38+1)</f>
        <v>43405</v>
      </c>
      <c r="O38" s="20">
        <f>IF(N38="",IF(WEEKDAY(J36,1)=MOD($O$3+4,7)+1,J36,""),N38+1)</f>
        <v>43406</v>
      </c>
      <c r="P38" s="20">
        <f>IF(O38="",IF(WEEKDAY(J36,1)=MOD($O$3+5,7)+1,J36,""),O38+1)</f>
        <v>43407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 t="str">
        <f>IF(V38="",IF(WEEKDAY(R36,1)=MOD($O$3+4,7)+1,R36,""),V38+1)</f>
        <v/>
      </c>
      <c r="X38" s="20">
        <f>IF(W38="",IF(WEEKDAY(R36,1)=MOD($O$3+5,7)+1,R36,""),W38+1)</f>
        <v>43435</v>
      </c>
      <c r="AA38" s="27" t="s">
        <v>39</v>
      </c>
    </row>
    <row r="39" spans="1:27" ht="18" x14ac:dyDescent="0.25">
      <c r="A39" s="15"/>
      <c r="B39" s="20">
        <f>IF(H38="","",IF(MONTH(H38+1)&lt;&gt;MONTH(H38),"",H38+1))</f>
        <v>43380</v>
      </c>
      <c r="C39" s="20">
        <f>IF(B39="","",IF(MONTH(B39+1)&lt;&gt;MONTH(B39),"",B39+1))</f>
        <v>43381</v>
      </c>
      <c r="D39" s="20">
        <f t="shared" ref="D39:H39" si="41">IF(C39="","",IF(MONTH(C39+1)&lt;&gt;MONTH(C39),"",C39+1))</f>
        <v>43382</v>
      </c>
      <c r="E39" s="20">
        <f t="shared" si="41"/>
        <v>43383</v>
      </c>
      <c r="F39" s="20">
        <f t="shared" si="41"/>
        <v>43384</v>
      </c>
      <c r="G39" s="20">
        <f t="shared" si="41"/>
        <v>43385</v>
      </c>
      <c r="H39" s="20">
        <f t="shared" si="41"/>
        <v>43386</v>
      </c>
      <c r="I39" s="13"/>
      <c r="J39" s="20">
        <f>IF(P38="","",IF(MONTH(P38+1)&lt;&gt;MONTH(P38),"",P38+1))</f>
        <v>43408</v>
      </c>
      <c r="K39" s="20">
        <f>IF(J39="","",IF(MONTH(J39+1)&lt;&gt;MONTH(J39),"",J39+1))</f>
        <v>43409</v>
      </c>
      <c r="L39" s="20">
        <f t="shared" ref="L39:P39" si="42">IF(K39="","",IF(MONTH(K39+1)&lt;&gt;MONTH(K39),"",K39+1))</f>
        <v>43410</v>
      </c>
      <c r="M39" s="20">
        <f t="shared" si="42"/>
        <v>43411</v>
      </c>
      <c r="N39" s="20">
        <f t="shared" si="42"/>
        <v>43412</v>
      </c>
      <c r="O39" s="20">
        <f t="shared" si="42"/>
        <v>43413</v>
      </c>
      <c r="P39" s="20">
        <f t="shared" si="42"/>
        <v>43414</v>
      </c>
      <c r="Q39" s="13"/>
      <c r="R39" s="20">
        <f>IF(X38="","",IF(MONTH(X38+1)&lt;&gt;MONTH(X38),"",X38+1))</f>
        <v>43436</v>
      </c>
      <c r="S39" s="20">
        <f>IF(R39="","",IF(MONTH(R39+1)&lt;&gt;MONTH(R39),"",R39+1))</f>
        <v>43437</v>
      </c>
      <c r="T39" s="20">
        <f t="shared" ref="T39:X39" si="43">IF(S39="","",IF(MONTH(S39+1)&lt;&gt;MONTH(S39),"",S39+1))</f>
        <v>43438</v>
      </c>
      <c r="U39" s="20">
        <f t="shared" si="43"/>
        <v>43439</v>
      </c>
      <c r="V39" s="20">
        <f t="shared" si="43"/>
        <v>43440</v>
      </c>
      <c r="W39" s="20">
        <f t="shared" si="43"/>
        <v>43441</v>
      </c>
      <c r="X39" s="20">
        <f t="shared" si="43"/>
        <v>43442</v>
      </c>
      <c r="AA39" s="29" t="s">
        <v>38</v>
      </c>
    </row>
    <row r="40" spans="1:27" ht="18" x14ac:dyDescent="0.25">
      <c r="A40" s="15"/>
      <c r="B40" s="20">
        <f>IF(H39="","",IF(MONTH(H39+1)&lt;&gt;MONTH(H39),"",H39+1))</f>
        <v>43387</v>
      </c>
      <c r="C40" s="20">
        <f>IF(B40="","",IF(MONTH(B40+1)&lt;&gt;MONTH(B40),"",B40+1))</f>
        <v>43388</v>
      </c>
      <c r="D40" s="20">
        <f t="shared" ref="D40:H40" si="44">IF(C40="","",IF(MONTH(C40+1)&lt;&gt;MONTH(C40),"",C40+1))</f>
        <v>43389</v>
      </c>
      <c r="E40" s="20">
        <f t="shared" si="44"/>
        <v>43390</v>
      </c>
      <c r="F40" s="20">
        <f t="shared" si="44"/>
        <v>43391</v>
      </c>
      <c r="G40" s="20">
        <f t="shared" si="44"/>
        <v>43392</v>
      </c>
      <c r="H40" s="20">
        <f t="shared" si="44"/>
        <v>43393</v>
      </c>
      <c r="I40" s="13"/>
      <c r="J40" s="20">
        <f>IF(P39="","",IF(MONTH(P39+1)&lt;&gt;MONTH(P39),"",P39+1))</f>
        <v>43415</v>
      </c>
      <c r="K40" s="20">
        <f>IF(J40="","",IF(MONTH(J40+1)&lt;&gt;MONTH(J40),"",J40+1))</f>
        <v>43416</v>
      </c>
      <c r="L40" s="20">
        <f t="shared" ref="L40:P40" si="45">IF(K40="","",IF(MONTH(K40+1)&lt;&gt;MONTH(K40),"",K40+1))</f>
        <v>43417</v>
      </c>
      <c r="M40" s="20">
        <f t="shared" si="45"/>
        <v>43418</v>
      </c>
      <c r="N40" s="20">
        <f t="shared" si="45"/>
        <v>43419</v>
      </c>
      <c r="O40" s="20">
        <f t="shared" si="45"/>
        <v>43420</v>
      </c>
      <c r="P40" s="20">
        <f t="shared" si="45"/>
        <v>43421</v>
      </c>
      <c r="Q40" s="13"/>
      <c r="R40" s="20">
        <f>IF(X39="","",IF(MONTH(X39+1)&lt;&gt;MONTH(X39),"",X39+1))</f>
        <v>43443</v>
      </c>
      <c r="S40" s="20">
        <f>IF(R40="","",IF(MONTH(R40+1)&lt;&gt;MONTH(R40),"",R40+1))</f>
        <v>43444</v>
      </c>
      <c r="T40" s="20">
        <f t="shared" ref="T40:X40" si="46">IF(S40="","",IF(MONTH(S40+1)&lt;&gt;MONTH(S40),"",S40+1))</f>
        <v>43445</v>
      </c>
      <c r="U40" s="20">
        <f t="shared" si="46"/>
        <v>43446</v>
      </c>
      <c r="V40" s="20">
        <f t="shared" si="46"/>
        <v>43447</v>
      </c>
      <c r="W40" s="20">
        <f t="shared" si="46"/>
        <v>43448</v>
      </c>
      <c r="X40" s="20">
        <f t="shared" si="46"/>
        <v>43449</v>
      </c>
    </row>
    <row r="41" spans="1:27" ht="18" x14ac:dyDescent="0.25">
      <c r="A41" s="15"/>
      <c r="B41" s="20">
        <f>IF(H40="","",IF(MONTH(H40+1)&lt;&gt;MONTH(H40),"",H40+1))</f>
        <v>43394</v>
      </c>
      <c r="C41" s="20">
        <f>IF(B41="","",IF(MONTH(B41+1)&lt;&gt;MONTH(B41),"",B41+1))</f>
        <v>43395</v>
      </c>
      <c r="D41" s="20">
        <f t="shared" ref="D41:H41" si="47">IF(C41="","",IF(MONTH(C41+1)&lt;&gt;MONTH(C41),"",C41+1))</f>
        <v>43396</v>
      </c>
      <c r="E41" s="20">
        <f t="shared" si="47"/>
        <v>43397</v>
      </c>
      <c r="F41" s="20">
        <f t="shared" si="47"/>
        <v>43398</v>
      </c>
      <c r="G41" s="20">
        <f t="shared" si="47"/>
        <v>43399</v>
      </c>
      <c r="H41" s="20">
        <f t="shared" si="47"/>
        <v>43400</v>
      </c>
      <c r="I41" s="13"/>
      <c r="J41" s="20">
        <f>IF(P40="","",IF(MONTH(P40+1)&lt;&gt;MONTH(P40),"",P40+1))</f>
        <v>43422</v>
      </c>
      <c r="K41" s="20">
        <f>IF(J41="","",IF(MONTH(J41+1)&lt;&gt;MONTH(J41),"",J41+1))</f>
        <v>43423</v>
      </c>
      <c r="L41" s="20">
        <f t="shared" ref="L41:P41" si="48">IF(K41="","",IF(MONTH(K41+1)&lt;&gt;MONTH(K41),"",K41+1))</f>
        <v>43424</v>
      </c>
      <c r="M41" s="20">
        <f t="shared" si="48"/>
        <v>43425</v>
      </c>
      <c r="N41" s="24">
        <f t="shared" si="48"/>
        <v>43426</v>
      </c>
      <c r="O41" s="24">
        <f t="shared" si="48"/>
        <v>43427</v>
      </c>
      <c r="P41" s="20">
        <f t="shared" si="48"/>
        <v>43428</v>
      </c>
      <c r="Q41" s="13"/>
      <c r="R41" s="20">
        <f>IF(X40="","",IF(MONTH(X40+1)&lt;&gt;MONTH(X40),"",X40+1))</f>
        <v>43450</v>
      </c>
      <c r="S41" s="20">
        <f>IF(R41="","",IF(MONTH(R41+1)&lt;&gt;MONTH(R41),"",R41+1))</f>
        <v>43451</v>
      </c>
      <c r="T41" s="20">
        <f t="shared" ref="T41:X41" si="49">IF(S41="","",IF(MONTH(S41+1)&lt;&gt;MONTH(S41),"",S41+1))</f>
        <v>43452</v>
      </c>
      <c r="U41" s="20">
        <f t="shared" si="49"/>
        <v>43453</v>
      </c>
      <c r="V41" s="20">
        <f t="shared" si="49"/>
        <v>43454</v>
      </c>
      <c r="W41" s="20">
        <f t="shared" si="49"/>
        <v>43455</v>
      </c>
      <c r="X41" s="20">
        <f t="shared" si="49"/>
        <v>43456</v>
      </c>
    </row>
    <row r="42" spans="1:27" ht="18" x14ac:dyDescent="0.25">
      <c r="A42" s="15"/>
      <c r="B42" s="20">
        <f>IF(H41="","",IF(MONTH(H41+1)&lt;&gt;MONTH(H41),"",H41+1))</f>
        <v>43401</v>
      </c>
      <c r="C42" s="21">
        <f>IF(B42="","",IF(MONTH(B42+1)&lt;&gt;MONTH(B42),"",B42+1))</f>
        <v>43402</v>
      </c>
      <c r="D42" s="20">
        <f t="shared" ref="D42:H42" si="50">IF(C42="","",IF(MONTH(C42+1)&lt;&gt;MONTH(C42),"",C42+1))</f>
        <v>43403</v>
      </c>
      <c r="E42" s="20">
        <f t="shared" si="50"/>
        <v>43404</v>
      </c>
      <c r="F42" s="20" t="str">
        <f t="shared" si="50"/>
        <v/>
      </c>
      <c r="G42" s="20" t="str">
        <f t="shared" si="50"/>
        <v/>
      </c>
      <c r="H42" s="20" t="str">
        <f t="shared" si="50"/>
        <v/>
      </c>
      <c r="I42" s="13"/>
      <c r="J42" s="20">
        <f>IF(P41="","",IF(MONTH(P41+1)&lt;&gt;MONTH(P41),"",P41+1))</f>
        <v>43429</v>
      </c>
      <c r="K42" s="21">
        <f>IF(J42="","",IF(MONTH(J42+1)&lt;&gt;MONTH(J42),"",J42+1))</f>
        <v>43430</v>
      </c>
      <c r="L42" s="20">
        <f t="shared" ref="L42:P42" si="51">IF(K42="","",IF(MONTH(K42+1)&lt;&gt;MONTH(K42),"",K42+1))</f>
        <v>43431</v>
      </c>
      <c r="M42" s="20">
        <f t="shared" si="51"/>
        <v>43432</v>
      </c>
      <c r="N42" s="20">
        <f t="shared" si="51"/>
        <v>43433</v>
      </c>
      <c r="O42" s="20">
        <f t="shared" si="51"/>
        <v>43434</v>
      </c>
      <c r="P42" s="20" t="str">
        <f t="shared" si="51"/>
        <v/>
      </c>
      <c r="Q42" s="13"/>
      <c r="R42" s="20">
        <f>IF(X41="","",IF(MONTH(X41+1)&lt;&gt;MONTH(X41),"",X41+1))</f>
        <v>43457</v>
      </c>
      <c r="S42" s="24">
        <f>IF(R42="","",IF(MONTH(R42+1)&lt;&gt;MONTH(R42),"",R42+1))</f>
        <v>43458</v>
      </c>
      <c r="T42" s="24">
        <f t="shared" ref="T42:X42" si="52">IF(S42="","",IF(MONTH(S42+1)&lt;&gt;MONTH(S42),"",S42+1))</f>
        <v>43459</v>
      </c>
      <c r="U42" s="23">
        <f t="shared" si="52"/>
        <v>43460</v>
      </c>
      <c r="V42" s="23">
        <f t="shared" si="52"/>
        <v>43461</v>
      </c>
      <c r="W42" s="23">
        <f t="shared" si="52"/>
        <v>43462</v>
      </c>
      <c r="X42" s="20">
        <f t="shared" si="52"/>
        <v>43463</v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ref="D43:H43" si="53">IF(C43="","",IF(MONTH(C43+1)&lt;&gt;MONTH(C43),"",C43+1))</f>
        <v/>
      </c>
      <c r="E43" s="20" t="str">
        <f t="shared" si="53"/>
        <v/>
      </c>
      <c r="F43" s="20" t="str">
        <f t="shared" si="53"/>
        <v/>
      </c>
      <c r="G43" s="20" t="str">
        <f t="shared" si="53"/>
        <v/>
      </c>
      <c r="H43" s="20" t="str">
        <f t="shared" si="53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ref="L43:P43" si="54">IF(K43="","",IF(MONTH(K43+1)&lt;&gt;MONTH(K43),"",K43+1))</f>
        <v/>
      </c>
      <c r="M43" s="20" t="str">
        <f t="shared" si="54"/>
        <v/>
      </c>
      <c r="N43" s="20" t="str">
        <f t="shared" si="54"/>
        <v/>
      </c>
      <c r="O43" s="20" t="str">
        <f t="shared" si="54"/>
        <v/>
      </c>
      <c r="P43" s="20" t="str">
        <f t="shared" si="54"/>
        <v/>
      </c>
      <c r="Q43" s="13"/>
      <c r="R43" s="20">
        <f>IF(X42="","",IF(MONTH(X42+1)&lt;&gt;MONTH(X42),"",X42+1))</f>
        <v>43464</v>
      </c>
      <c r="S43" s="22">
        <f>IF(R43="","",IF(MONTH(R43+1)&lt;&gt;MONTH(R43),"",R43+1))</f>
        <v>43465</v>
      </c>
      <c r="T43" s="20" t="str">
        <f t="shared" ref="T43:X43" si="55">IF(S43="","",IF(MONTH(S43+1)&lt;&gt;MONTH(S43),"",S43+1))</f>
        <v/>
      </c>
      <c r="U43" s="20" t="str">
        <f t="shared" si="55"/>
        <v/>
      </c>
      <c r="V43" s="20" t="str">
        <f t="shared" si="55"/>
        <v/>
      </c>
      <c r="W43" s="20" t="str">
        <f t="shared" si="55"/>
        <v/>
      </c>
      <c r="X43" s="20" t="str">
        <f t="shared" si="55"/>
        <v/>
      </c>
    </row>
    <row r="45" spans="1:27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26.2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PageBreaks="1" showGridLines="0" fitToPage="1" printArea="1" hiddenRows="1" hiddenColumns="1" topLeftCell="B11">
      <selection activeCell="T15" sqref="T15"/>
      <pageMargins left="0.35" right="0.35" top="0.4" bottom="0.4" header="0.25" footer="0.25"/>
      <printOptions horizontalCentered="1"/>
      <pageSetup orientation="portrait" r:id="rId1"/>
      <headerFooter>
        <oddFooter>&amp;L&amp;8&amp;K01+033http://www.vertex42.com/ExcelTemplates/yearly-calendar.html&amp;R&amp;8&amp;K01+033Yearly Calendar Template © 2013 Vertex42.com. Free to Print.</oddFooter>
      </headerFooter>
    </customSheetView>
  </customSheetViews>
  <mergeCells count="19">
    <mergeCell ref="J3:K3"/>
    <mergeCell ref="O3:P3"/>
    <mergeCell ref="J1:P1"/>
    <mergeCell ref="D3:F3"/>
    <mergeCell ref="B9:H9"/>
    <mergeCell ref="J9:P9"/>
    <mergeCell ref="B6:AA6"/>
    <mergeCell ref="J18:P18"/>
    <mergeCell ref="R18:X18"/>
    <mergeCell ref="R9:X9"/>
    <mergeCell ref="B45:X47"/>
    <mergeCell ref="B7:AA7"/>
    <mergeCell ref="R27:X27"/>
    <mergeCell ref="B36:H36"/>
    <mergeCell ref="J36:P36"/>
    <mergeCell ref="R36:X36"/>
    <mergeCell ref="B27:H27"/>
    <mergeCell ref="J27:P27"/>
    <mergeCell ref="B18:H18"/>
  </mergeCells>
  <conditionalFormatting sqref="B9 J9 R9 B18 J18 R18 B27 J27 R27 B36 J36 R36">
    <cfRule type="expression" dxfId="44" priority="1">
      <formula>$J$3=1</formula>
    </cfRule>
  </conditionalFormatting>
  <conditionalFormatting sqref="J11:P16 R11:X16 B20:H25 J20:P25 R20:X25 B29:H34 J29:P34 R29:X34 B38:H43 J38:P43 R38:X43 B11:H16">
    <cfRule type="cellIs" dxfId="43" priority="2" operator="equal">
      <formula>""</formula>
    </cfRule>
    <cfRule type="expression" dxfId="42" priority="3">
      <formula>OR(WEEKDAY(B11,1)=1,WEEKDAY(B11,1)=7)</formula>
    </cfRule>
  </conditionalFormatting>
  <printOptions horizontalCentered="1"/>
  <pageMargins left="0.35" right="0.35" top="0.4" bottom="0.4" header="0.25" footer="0.25"/>
  <pageSetup orientation="portrait" r:id="rId2"/>
  <headerFooter>
    <oddFooter>&amp;L&amp;8&amp;K01+033http://www.vertex42.com/ExcelTemplates/yearly-calendar.html&amp;R&amp;8&amp;K01+033Yearly Calendar Template © 2013 Vertex42.com. Free to Print.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7"/>
  <sheetViews>
    <sheetView showGridLines="0" topLeftCell="B6" workbookViewId="0">
      <selection activeCell="S16" sqref="S16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2019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x14ac:dyDescent="0.3">
      <c r="A9" s="16"/>
      <c r="B9" s="50">
        <f>DATE(D3,J3,1)</f>
        <v>43466</v>
      </c>
      <c r="C9" s="51"/>
      <c r="D9" s="51"/>
      <c r="E9" s="51"/>
      <c r="F9" s="51"/>
      <c r="G9" s="51"/>
      <c r="H9" s="52"/>
      <c r="I9" s="13"/>
      <c r="J9" s="50">
        <f>DATE(YEAR(B9+42),MONTH(B9+42),1)</f>
        <v>43497</v>
      </c>
      <c r="K9" s="51"/>
      <c r="L9" s="51"/>
      <c r="M9" s="51"/>
      <c r="N9" s="51"/>
      <c r="O9" s="51"/>
      <c r="P9" s="52"/>
      <c r="Q9" s="13"/>
      <c r="R9" s="50">
        <f>DATE(YEAR(J9+42),MONTH(J9+42),1)</f>
        <v>43525</v>
      </c>
      <c r="S9" s="51"/>
      <c r="T9" s="51"/>
      <c r="U9" s="51"/>
      <c r="V9" s="51"/>
      <c r="W9" s="51"/>
      <c r="X9" s="52"/>
      <c r="AA9" s="30" t="s">
        <v>11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27" t="s">
        <v>21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4">
        <f>IF(C11="",IF(WEEKDAY(B9,1)=MOD($O$3+1,7)+1,B9,""),C11+1)</f>
        <v>43466</v>
      </c>
      <c r="E11" s="23">
        <f>IF(D11="",IF(WEEKDAY(B9,1)=MOD($O$3+2,7)+1,B9,""),D11+1)</f>
        <v>43467</v>
      </c>
      <c r="F11" s="23">
        <f>IF(E11="",IF(WEEKDAY(B9,1)=MOD($O$3+3,7)+1,B9,""),E11+1)</f>
        <v>43468</v>
      </c>
      <c r="G11" s="23">
        <f>IF(F11="",IF(WEEKDAY(B9,1)=MOD($O$3+4,7)+1,B9,""),F11+1)</f>
        <v>43469</v>
      </c>
      <c r="H11" s="20">
        <f>IF(G11="",IF(WEEKDAY(B9,1)=MOD($O$3+5,7)+1,B9,""),G11+1)</f>
        <v>43470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>
        <f>IF(N11="",IF(WEEKDAY(J9,1)=MOD($O$3+4,7)+1,J9,""),N11+1)</f>
        <v>43497</v>
      </c>
      <c r="P11" s="20">
        <f>IF(O11="",IF(WEEKDAY(J9,1)=MOD($O$3+5,7)+1,J9,""),O11+1)</f>
        <v>43498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 t="str">
        <f>IF(U11="",IF(WEEKDAY(R9,1)=MOD($O$3+3,7)+1,R9,""),U11+1)</f>
        <v/>
      </c>
      <c r="W11" s="20">
        <f>IF(V11="",IF(WEEKDAY(R9,1)=MOD($O$3+4,7)+1,R9,""),V11+1)</f>
        <v>43525</v>
      </c>
      <c r="X11" s="20">
        <f>IF(W11="",IF(WEEKDAY(R9,1)=MOD($O$3+5,7)+1,R9,""),W11+1)</f>
        <v>43526</v>
      </c>
      <c r="AA11" s="27" t="s">
        <v>13</v>
      </c>
    </row>
    <row r="12" spans="1:27" s="12" customFormat="1" ht="18" x14ac:dyDescent="0.25">
      <c r="A12" s="15"/>
      <c r="B12" s="20">
        <f>IF(H11="","",IF(MONTH(H11+1)&lt;&gt;MONTH(H11),"",H11+1))</f>
        <v>43471</v>
      </c>
      <c r="C12" s="21">
        <f>IF(B12="","",IF(MONTH(B12+1)&lt;&gt;MONTH(B12),"",B12+1))</f>
        <v>43472</v>
      </c>
      <c r="D12" s="20">
        <f t="shared" ref="D12:H16" si="0">IF(C12="","",IF(MONTH(C12+1)&lt;&gt;MONTH(C12),"",C12+1))</f>
        <v>43473</v>
      </c>
      <c r="E12" s="20">
        <f t="shared" si="0"/>
        <v>43474</v>
      </c>
      <c r="F12" s="22">
        <f t="shared" si="0"/>
        <v>43475</v>
      </c>
      <c r="G12" s="20">
        <f t="shared" si="0"/>
        <v>43476</v>
      </c>
      <c r="H12" s="20">
        <f t="shared" si="0"/>
        <v>43477</v>
      </c>
      <c r="I12" s="13"/>
      <c r="J12" s="20">
        <f>IF(P11="","",IF(MONTH(P11+1)&lt;&gt;MONTH(P11),"",P11+1))</f>
        <v>43499</v>
      </c>
      <c r="K12" s="21">
        <f>IF(J12="","",IF(MONTH(J12+1)&lt;&gt;MONTH(J12),"",J12+1))</f>
        <v>43500</v>
      </c>
      <c r="L12" s="20">
        <f t="shared" ref="L12:P16" si="1">IF(K12="","",IF(MONTH(K12+1)&lt;&gt;MONTH(K12),"",K12+1))</f>
        <v>43501</v>
      </c>
      <c r="M12" s="20">
        <f t="shared" si="1"/>
        <v>43502</v>
      </c>
      <c r="N12" s="20">
        <f t="shared" si="1"/>
        <v>43503</v>
      </c>
      <c r="O12" s="20">
        <f t="shared" si="1"/>
        <v>43504</v>
      </c>
      <c r="P12" s="20">
        <f t="shared" si="1"/>
        <v>43505</v>
      </c>
      <c r="Q12" s="13"/>
      <c r="R12" s="20">
        <f>IF(X11="","",IF(MONTH(X11+1)&lt;&gt;MONTH(X11),"",X11+1))</f>
        <v>43527</v>
      </c>
      <c r="S12" s="21">
        <f>IF(R12="","",IF(MONTH(R12+1)&lt;&gt;MONTH(R12),"",R12+1))</f>
        <v>43528</v>
      </c>
      <c r="T12" s="20">
        <f t="shared" ref="T12:X16" si="2">IF(S12="","",IF(MONTH(S12+1)&lt;&gt;MONTH(S12),"",S12+1))</f>
        <v>43529</v>
      </c>
      <c r="U12" s="20">
        <f t="shared" si="2"/>
        <v>43530</v>
      </c>
      <c r="V12" s="20">
        <f t="shared" si="2"/>
        <v>43531</v>
      </c>
      <c r="W12" s="20">
        <f t="shared" si="2"/>
        <v>43532</v>
      </c>
      <c r="X12" s="20">
        <f t="shared" si="2"/>
        <v>43533</v>
      </c>
      <c r="AA12" s="27" t="s">
        <v>25</v>
      </c>
    </row>
    <row r="13" spans="1:27" s="12" customFormat="1" ht="18" x14ac:dyDescent="0.25">
      <c r="A13" s="15"/>
      <c r="B13" s="20">
        <f>IF(H12="","",IF(MONTH(H12+1)&lt;&gt;MONTH(H12),"",H12+1))</f>
        <v>43478</v>
      </c>
      <c r="C13" s="20">
        <f>IF(B13="","",IF(MONTH(B13+1)&lt;&gt;MONTH(B13),"",B13+1))</f>
        <v>43479</v>
      </c>
      <c r="D13" s="20">
        <f t="shared" si="0"/>
        <v>43480</v>
      </c>
      <c r="E13" s="20">
        <f t="shared" si="0"/>
        <v>43481</v>
      </c>
      <c r="F13" s="20">
        <f t="shared" si="0"/>
        <v>43482</v>
      </c>
      <c r="G13" s="20">
        <f t="shared" si="0"/>
        <v>43483</v>
      </c>
      <c r="H13" s="20">
        <f t="shared" si="0"/>
        <v>43484</v>
      </c>
      <c r="I13" s="13"/>
      <c r="J13" s="20">
        <f>IF(P12="","",IF(MONTH(P12+1)&lt;&gt;MONTH(P12),"",P12+1))</f>
        <v>43506</v>
      </c>
      <c r="K13" s="20">
        <f>IF(J13="","",IF(MONTH(J13+1)&lt;&gt;MONTH(J13),"",J13+1))</f>
        <v>43507</v>
      </c>
      <c r="L13" s="20">
        <f t="shared" si="1"/>
        <v>43508</v>
      </c>
      <c r="M13" s="20">
        <f t="shared" si="1"/>
        <v>43509</v>
      </c>
      <c r="N13" s="20">
        <f t="shared" si="1"/>
        <v>43510</v>
      </c>
      <c r="O13" s="20">
        <f t="shared" si="1"/>
        <v>43511</v>
      </c>
      <c r="P13" s="20">
        <f t="shared" si="1"/>
        <v>43512</v>
      </c>
      <c r="Q13" s="13"/>
      <c r="R13" s="20">
        <f>IF(X12="","",IF(MONTH(X12+1)&lt;&gt;MONTH(X12),"",X12+1))</f>
        <v>43534</v>
      </c>
      <c r="S13" s="20">
        <f>IF(R13="","",IF(MONTH(R13+1)&lt;&gt;MONTH(R13),"",R13+1))</f>
        <v>43535</v>
      </c>
      <c r="T13" s="20">
        <f t="shared" si="2"/>
        <v>43536</v>
      </c>
      <c r="U13" s="20">
        <f t="shared" si="2"/>
        <v>43537</v>
      </c>
      <c r="V13" s="20">
        <f t="shared" si="2"/>
        <v>43538</v>
      </c>
      <c r="W13" s="20">
        <f t="shared" si="2"/>
        <v>43539</v>
      </c>
      <c r="X13" s="20">
        <f t="shared" si="2"/>
        <v>43540</v>
      </c>
      <c r="AA13" s="27" t="s">
        <v>14</v>
      </c>
    </row>
    <row r="14" spans="1:27" s="12" customFormat="1" ht="18" x14ac:dyDescent="0.25">
      <c r="A14" s="15"/>
      <c r="B14" s="20">
        <f>IF(H13="","",IF(MONTH(H13+1)&lt;&gt;MONTH(H13),"",H13+1))</f>
        <v>43485</v>
      </c>
      <c r="C14" s="24">
        <f>IF(B14="","",IF(MONTH(B14+1)&lt;&gt;MONTH(B14),"",B14+1))</f>
        <v>43486</v>
      </c>
      <c r="D14" s="20">
        <f t="shared" si="0"/>
        <v>43487</v>
      </c>
      <c r="E14" s="20">
        <f t="shared" si="0"/>
        <v>43488</v>
      </c>
      <c r="F14" s="20">
        <f t="shared" si="0"/>
        <v>43489</v>
      </c>
      <c r="G14" s="20">
        <f t="shared" si="0"/>
        <v>43490</v>
      </c>
      <c r="H14" s="20">
        <f t="shared" si="0"/>
        <v>43491</v>
      </c>
      <c r="I14" s="13"/>
      <c r="J14" s="20">
        <f>IF(P13="","",IF(MONTH(P13+1)&lt;&gt;MONTH(P13),"",P13+1))</f>
        <v>43513</v>
      </c>
      <c r="K14" s="24">
        <f>IF(J14="","",IF(MONTH(J14+1)&lt;&gt;MONTH(J14),"",J14+1))</f>
        <v>43514</v>
      </c>
      <c r="L14" s="20">
        <f t="shared" si="1"/>
        <v>43515</v>
      </c>
      <c r="M14" s="20">
        <f t="shared" si="1"/>
        <v>43516</v>
      </c>
      <c r="N14" s="20">
        <f t="shared" si="1"/>
        <v>43517</v>
      </c>
      <c r="O14" s="20">
        <f t="shared" si="1"/>
        <v>43518</v>
      </c>
      <c r="P14" s="20">
        <f t="shared" si="1"/>
        <v>43519</v>
      </c>
      <c r="Q14" s="13"/>
      <c r="R14" s="20">
        <f>IF(X13="","",IF(MONTH(X13+1)&lt;&gt;MONTH(X13),"",X13+1))</f>
        <v>43541</v>
      </c>
      <c r="S14" s="20">
        <f>IF(R14="","",IF(MONTH(R14+1)&lt;&gt;MONTH(R14),"",R14+1))</f>
        <v>43542</v>
      </c>
      <c r="T14" s="20">
        <f t="shared" si="2"/>
        <v>43543</v>
      </c>
      <c r="U14" s="20">
        <f t="shared" si="2"/>
        <v>43544</v>
      </c>
      <c r="V14" s="20">
        <f t="shared" si="2"/>
        <v>43545</v>
      </c>
      <c r="W14" s="20">
        <f t="shared" si="2"/>
        <v>43546</v>
      </c>
      <c r="X14" s="20">
        <f t="shared" si="2"/>
        <v>43547</v>
      </c>
      <c r="AA14" s="27" t="s">
        <v>8</v>
      </c>
    </row>
    <row r="15" spans="1:27" s="12" customFormat="1" ht="18" x14ac:dyDescent="0.25">
      <c r="A15" s="15"/>
      <c r="B15" s="20">
        <f>IF(H14="","",IF(MONTH(H14+1)&lt;&gt;MONTH(H14),"",H14+1))</f>
        <v>43492</v>
      </c>
      <c r="C15" s="20">
        <f>IF(B15="","",IF(MONTH(B15+1)&lt;&gt;MONTH(B15),"",B15+1))</f>
        <v>43493</v>
      </c>
      <c r="D15" s="20">
        <f t="shared" si="0"/>
        <v>43494</v>
      </c>
      <c r="E15" s="20">
        <f t="shared" si="0"/>
        <v>43495</v>
      </c>
      <c r="F15" s="20">
        <f t="shared" si="0"/>
        <v>43496</v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43520</v>
      </c>
      <c r="K15" s="20">
        <f>IF(J15="","",IF(MONTH(J15+1)&lt;&gt;MONTH(J15),"",J15+1))</f>
        <v>43521</v>
      </c>
      <c r="L15" s="20">
        <f t="shared" si="1"/>
        <v>43522</v>
      </c>
      <c r="M15" s="20">
        <f t="shared" si="1"/>
        <v>43523</v>
      </c>
      <c r="N15" s="20">
        <f t="shared" si="1"/>
        <v>43524</v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43548</v>
      </c>
      <c r="S15" s="20">
        <f>IF(R15="","",IF(MONTH(R15+1)&lt;&gt;MONTH(R15),"",R15+1))</f>
        <v>43549</v>
      </c>
      <c r="T15" s="20">
        <f t="shared" si="2"/>
        <v>43550</v>
      </c>
      <c r="U15" s="20">
        <f t="shared" si="2"/>
        <v>43551</v>
      </c>
      <c r="V15" s="20">
        <f t="shared" si="2"/>
        <v>43552</v>
      </c>
      <c r="W15" s="20">
        <f t="shared" si="2"/>
        <v>43553</v>
      </c>
      <c r="X15" s="20">
        <f t="shared" si="2"/>
        <v>43554</v>
      </c>
      <c r="AA15" s="27" t="s">
        <v>15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>
        <f>IF(X15="","",IF(MONTH(X15+1)&lt;&gt;MONTH(X15),"",X15+1))</f>
        <v>43555</v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27" t="s">
        <v>26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27" t="s">
        <v>27</v>
      </c>
    </row>
    <row r="18" spans="1:27" ht="20.25" customHeight="1" x14ac:dyDescent="0.3">
      <c r="A18" s="16"/>
      <c r="B18" s="50">
        <f>DATE(YEAR(R9+42),MONTH(R9+42),1)</f>
        <v>43556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43586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43617</v>
      </c>
      <c r="S18" s="51"/>
      <c r="T18" s="51"/>
      <c r="U18" s="51"/>
      <c r="V18" s="51"/>
      <c r="W18" s="51"/>
      <c r="X18" s="52"/>
      <c r="AA18" s="27" t="s">
        <v>45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27" t="s">
        <v>10</v>
      </c>
    </row>
    <row r="20" spans="1:27" ht="18" x14ac:dyDescent="0.25">
      <c r="A20" s="15"/>
      <c r="B20" s="20" t="str">
        <f>IF(WEEKDAY(B18,1)=$O$3,B18,"")</f>
        <v/>
      </c>
      <c r="C20" s="21">
        <f>IF(B20="",IF(WEEKDAY(B18,1)=MOD($O$3,7)+1,B18,""),B20+1)</f>
        <v>43556</v>
      </c>
      <c r="D20" s="20">
        <f>IF(C20="",IF(WEEKDAY(B18,1)=MOD($O$3+1,7)+1,B18,""),C20+1)</f>
        <v>43557</v>
      </c>
      <c r="E20" s="20">
        <f>IF(D20="",IF(WEEKDAY(B18,1)=MOD($O$3+2,7)+1,B18,""),D20+1)</f>
        <v>43558</v>
      </c>
      <c r="F20" s="20">
        <f>IF(E20="",IF(WEEKDAY(B18,1)=MOD($O$3+3,7)+1,B18,""),E20+1)</f>
        <v>43559</v>
      </c>
      <c r="G20" s="20">
        <f>IF(F20="",IF(WEEKDAY(B18,1)=MOD($O$3+4,7)+1,B18,""),F20+1)</f>
        <v>43560</v>
      </c>
      <c r="H20" s="20">
        <f>IF(G20="",IF(WEEKDAY(B18,1)=MOD($O$3+5,7)+1,B18,""),G20+1)</f>
        <v>43561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0">
        <f>IF(L20="",IF(WEEKDAY(J18,1)=MOD($O$3+2,7)+1,J18,""),L20+1)</f>
        <v>43586</v>
      </c>
      <c r="N20" s="20">
        <f>IF(M20="",IF(WEEKDAY(J18,1)=MOD($O$3+3,7)+1,J18,""),M20+1)</f>
        <v>43587</v>
      </c>
      <c r="O20" s="20">
        <f>IF(N20="",IF(WEEKDAY(J18,1)=MOD($O$3+4,7)+1,J18,""),N20+1)</f>
        <v>43588</v>
      </c>
      <c r="P20" s="20">
        <f>IF(O20="",IF(WEEKDAY(J18,1)=MOD($O$3+5,7)+1,J18,""),O20+1)</f>
        <v>43589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 t="str">
        <f>IF(V20="",IF(WEEKDAY(R18,1)=MOD($O$3+4,7)+1,R18,""),V20+1)</f>
        <v/>
      </c>
      <c r="X20" s="20">
        <f>IF(W20="",IF(WEEKDAY(R18,1)=MOD($O$3+5,7)+1,R18,""),W20+1)</f>
        <v>43617</v>
      </c>
      <c r="AA20" s="46"/>
    </row>
    <row r="21" spans="1:27" ht="18" x14ac:dyDescent="0.25">
      <c r="A21" s="15"/>
      <c r="B21" s="20">
        <f>IF(H20="","",IF(MONTH(H20+1)&lt;&gt;MONTH(H20),"",H20+1))</f>
        <v>43562</v>
      </c>
      <c r="C21" s="20">
        <f>IF(B21="","",IF(MONTH(B21+1)&lt;&gt;MONTH(B21),"",B21+1))</f>
        <v>43563</v>
      </c>
      <c r="D21" s="20">
        <f t="shared" ref="D21:H25" si="3">IF(C21="","",IF(MONTH(C21+1)&lt;&gt;MONTH(C21),"",C21+1))</f>
        <v>43564</v>
      </c>
      <c r="E21" s="20">
        <f t="shared" si="3"/>
        <v>43565</v>
      </c>
      <c r="F21" s="20">
        <f t="shared" si="3"/>
        <v>43566</v>
      </c>
      <c r="G21" s="20">
        <f t="shared" si="3"/>
        <v>43567</v>
      </c>
      <c r="H21" s="20">
        <f t="shared" si="3"/>
        <v>43568</v>
      </c>
      <c r="I21" s="13"/>
      <c r="J21" s="20">
        <f>IF(P20="","",IF(MONTH(P20+1)&lt;&gt;MONTH(P20),"",P20+1))</f>
        <v>43590</v>
      </c>
      <c r="K21" s="21">
        <f>IF(J21="","",IF(MONTH(J21+1)&lt;&gt;MONTH(J21),"",J21+1))</f>
        <v>43591</v>
      </c>
      <c r="L21" s="20">
        <f t="shared" ref="L21:P25" si="4">IF(K21="","",IF(MONTH(K21+1)&lt;&gt;MONTH(K21),"",K21+1))</f>
        <v>43592</v>
      </c>
      <c r="M21" s="20">
        <f t="shared" si="4"/>
        <v>43593</v>
      </c>
      <c r="N21" s="20">
        <f t="shared" si="4"/>
        <v>43594</v>
      </c>
      <c r="O21" s="20">
        <f t="shared" si="4"/>
        <v>43595</v>
      </c>
      <c r="P21" s="20">
        <f t="shared" si="4"/>
        <v>43596</v>
      </c>
      <c r="Q21" s="13"/>
      <c r="R21" s="20">
        <f>IF(X20="","",IF(MONTH(X20+1)&lt;&gt;MONTH(X20),"",X20+1))</f>
        <v>43618</v>
      </c>
      <c r="S21" s="21">
        <f>IF(R21="","",IF(MONTH(R21+1)&lt;&gt;MONTH(R21),"",R21+1))</f>
        <v>43619</v>
      </c>
      <c r="T21" s="20">
        <f t="shared" ref="T21:X25" si="5">IF(S21="","",IF(MONTH(S21+1)&lt;&gt;MONTH(S21),"",S21+1))</f>
        <v>43620</v>
      </c>
      <c r="U21" s="20">
        <f t="shared" si="5"/>
        <v>43621</v>
      </c>
      <c r="V21" s="20">
        <f t="shared" si="5"/>
        <v>43622</v>
      </c>
      <c r="W21" s="20">
        <f t="shared" si="5"/>
        <v>43623</v>
      </c>
      <c r="X21" s="20">
        <f t="shared" si="5"/>
        <v>43624</v>
      </c>
      <c r="AA21" s="25"/>
    </row>
    <row r="22" spans="1:27" ht="18" x14ac:dyDescent="0.25">
      <c r="A22" s="15"/>
      <c r="B22" s="20">
        <f>IF(H21="","",IF(MONTH(H21+1)&lt;&gt;MONTH(H21),"",H21+1))</f>
        <v>43569</v>
      </c>
      <c r="C22" s="23">
        <f>IF(B22="","",IF(MONTH(B22+1)&lt;&gt;MONTH(B22),"",B22+1))</f>
        <v>43570</v>
      </c>
      <c r="D22" s="23">
        <f t="shared" si="3"/>
        <v>43571</v>
      </c>
      <c r="E22" s="23">
        <f t="shared" si="3"/>
        <v>43572</v>
      </c>
      <c r="F22" s="23">
        <f t="shared" si="3"/>
        <v>43573</v>
      </c>
      <c r="G22" s="23">
        <f t="shared" si="3"/>
        <v>43574</v>
      </c>
      <c r="H22" s="20">
        <f t="shared" si="3"/>
        <v>43575</v>
      </c>
      <c r="I22" s="13"/>
      <c r="J22" s="20">
        <f>IF(P21="","",IF(MONTH(P21+1)&lt;&gt;MONTH(P21),"",P21+1))</f>
        <v>43597</v>
      </c>
      <c r="K22" s="20">
        <f>IF(J22="","",IF(MONTH(J22+1)&lt;&gt;MONTH(J22),"",J22+1))</f>
        <v>43598</v>
      </c>
      <c r="L22" s="20">
        <f t="shared" si="4"/>
        <v>43599</v>
      </c>
      <c r="M22" s="20">
        <f t="shared" si="4"/>
        <v>43600</v>
      </c>
      <c r="N22" s="20">
        <f t="shared" si="4"/>
        <v>43601</v>
      </c>
      <c r="O22" s="20">
        <f t="shared" si="4"/>
        <v>43602</v>
      </c>
      <c r="P22" s="20">
        <f t="shared" si="4"/>
        <v>43603</v>
      </c>
      <c r="Q22" s="13"/>
      <c r="R22" s="20">
        <f>IF(X21="","",IF(MONTH(X21+1)&lt;&gt;MONTH(X21),"",X21+1))</f>
        <v>43625</v>
      </c>
      <c r="S22" s="20">
        <f>IF(R22="","",IF(MONTH(R22+1)&lt;&gt;MONTH(R22),"",R22+1))</f>
        <v>43626</v>
      </c>
      <c r="T22" s="20">
        <f t="shared" si="5"/>
        <v>43627</v>
      </c>
      <c r="U22" s="20">
        <f t="shared" si="5"/>
        <v>43628</v>
      </c>
      <c r="V22" s="20">
        <f t="shared" si="5"/>
        <v>43629</v>
      </c>
      <c r="W22" s="20">
        <f t="shared" si="5"/>
        <v>43630</v>
      </c>
      <c r="X22" s="20">
        <f t="shared" si="5"/>
        <v>43631</v>
      </c>
      <c r="AA22" s="31" t="s">
        <v>33</v>
      </c>
    </row>
    <row r="23" spans="1:27" ht="18" x14ac:dyDescent="0.25">
      <c r="A23" s="15"/>
      <c r="B23" s="20">
        <f>IF(H22="","",IF(MONTH(H22+1)&lt;&gt;MONTH(H22),"",H22+1))</f>
        <v>43576</v>
      </c>
      <c r="C23" s="20">
        <f>IF(B23="","",IF(MONTH(B23+1)&lt;&gt;MONTH(B23),"",B23+1))</f>
        <v>43577</v>
      </c>
      <c r="D23" s="20">
        <f t="shared" si="3"/>
        <v>43578</v>
      </c>
      <c r="E23" s="20">
        <f t="shared" si="3"/>
        <v>43579</v>
      </c>
      <c r="F23" s="20">
        <f t="shared" si="3"/>
        <v>43580</v>
      </c>
      <c r="G23" s="20">
        <f t="shared" si="3"/>
        <v>43581</v>
      </c>
      <c r="H23" s="20">
        <f t="shared" si="3"/>
        <v>43582</v>
      </c>
      <c r="I23" s="13"/>
      <c r="J23" s="20">
        <f>IF(P22="","",IF(MONTH(P22+1)&lt;&gt;MONTH(P22),"",P22+1))</f>
        <v>43604</v>
      </c>
      <c r="K23" s="20">
        <f>IF(J23="","",IF(MONTH(J23+1)&lt;&gt;MONTH(J23),"",J23+1))</f>
        <v>43605</v>
      </c>
      <c r="L23" s="20">
        <f t="shared" si="4"/>
        <v>43606</v>
      </c>
      <c r="M23" s="20">
        <f t="shared" si="4"/>
        <v>43607</v>
      </c>
      <c r="N23" s="20">
        <f t="shared" si="4"/>
        <v>43608</v>
      </c>
      <c r="O23" s="20">
        <f t="shared" si="4"/>
        <v>43609</v>
      </c>
      <c r="P23" s="20">
        <f t="shared" si="4"/>
        <v>43610</v>
      </c>
      <c r="Q23" s="13"/>
      <c r="R23" s="20">
        <f>IF(X22="","",IF(MONTH(X22+1)&lt;&gt;MONTH(X22),"",X22+1))</f>
        <v>43632</v>
      </c>
      <c r="S23" s="20">
        <f>IF(R23="","",IF(MONTH(R23+1)&lt;&gt;MONTH(R23),"",R23+1))</f>
        <v>43633</v>
      </c>
      <c r="T23" s="20">
        <f t="shared" si="5"/>
        <v>43634</v>
      </c>
      <c r="U23" s="20">
        <f t="shared" si="5"/>
        <v>43635</v>
      </c>
      <c r="V23" s="20">
        <f t="shared" si="5"/>
        <v>43636</v>
      </c>
      <c r="W23" s="20">
        <f t="shared" si="5"/>
        <v>43637</v>
      </c>
      <c r="X23" s="20">
        <f t="shared" si="5"/>
        <v>43638</v>
      </c>
      <c r="AA23" s="28">
        <v>42376</v>
      </c>
    </row>
    <row r="24" spans="1:27" ht="18" x14ac:dyDescent="0.25">
      <c r="A24" s="15"/>
      <c r="B24" s="20">
        <f>IF(H23="","",IF(MONTH(H23+1)&lt;&gt;MONTH(H23),"",H23+1))</f>
        <v>43583</v>
      </c>
      <c r="C24" s="20">
        <f>IF(B24="","",IF(MONTH(B24+1)&lt;&gt;MONTH(B24),"",B24+1))</f>
        <v>43584</v>
      </c>
      <c r="D24" s="20">
        <f t="shared" si="3"/>
        <v>43585</v>
      </c>
      <c r="E24" s="20" t="str">
        <f t="shared" si="3"/>
        <v/>
      </c>
      <c r="F24" s="20" t="str">
        <f t="shared" si="3"/>
        <v/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43611</v>
      </c>
      <c r="K24" s="24">
        <f>IF(J24="","",IF(MONTH(J24+1)&lt;&gt;MONTH(J24),"",J24+1))</f>
        <v>43612</v>
      </c>
      <c r="L24" s="20">
        <f t="shared" si="4"/>
        <v>43613</v>
      </c>
      <c r="M24" s="20">
        <f t="shared" si="4"/>
        <v>43614</v>
      </c>
      <c r="N24" s="20">
        <f t="shared" si="4"/>
        <v>43615</v>
      </c>
      <c r="O24" s="20">
        <f t="shared" si="4"/>
        <v>43616</v>
      </c>
      <c r="P24" s="20" t="str">
        <f t="shared" si="4"/>
        <v/>
      </c>
      <c r="Q24" s="13"/>
      <c r="R24" s="20">
        <f>IF(X23="","",IF(MONTH(X23+1)&lt;&gt;MONTH(X23),"",X23+1))</f>
        <v>43639</v>
      </c>
      <c r="S24" s="20">
        <f>IF(R24="","",IF(MONTH(R24+1)&lt;&gt;MONTH(R24),"",R24+1))</f>
        <v>43640</v>
      </c>
      <c r="T24" s="20">
        <f t="shared" si="5"/>
        <v>43641</v>
      </c>
      <c r="U24" s="20">
        <f t="shared" si="5"/>
        <v>43642</v>
      </c>
      <c r="V24" s="20">
        <f t="shared" si="5"/>
        <v>43643</v>
      </c>
      <c r="W24" s="20">
        <f t="shared" si="5"/>
        <v>43644</v>
      </c>
      <c r="X24" s="20">
        <f t="shared" si="5"/>
        <v>43645</v>
      </c>
      <c r="AA24" s="28">
        <v>42404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>
        <f>IF(X24="","",IF(MONTH(X24+1)&lt;&gt;MONTH(X24),"",X24+1))</f>
        <v>43646</v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8">
        <v>42433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9">
        <v>42461</v>
      </c>
    </row>
    <row r="27" spans="1:27" ht="20.25" x14ac:dyDescent="0.3">
      <c r="A27" s="16"/>
      <c r="B27" s="50">
        <f>DATE(YEAR(R18+42),MONTH(R18+42),1)</f>
        <v>43647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43678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43709</v>
      </c>
      <c r="S27" s="51"/>
      <c r="T27" s="51"/>
      <c r="U27" s="51"/>
      <c r="V27" s="51"/>
      <c r="W27" s="51"/>
      <c r="X27" s="52"/>
      <c r="AA27" s="29">
        <v>42496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42524</v>
      </c>
    </row>
    <row r="29" spans="1:27" ht="18" x14ac:dyDescent="0.25">
      <c r="A29" s="15"/>
      <c r="B29" s="20" t="str">
        <f>IF(WEEKDAY(B27,1)=$O$3,B27,"")</f>
        <v/>
      </c>
      <c r="C29" s="23">
        <f>IF(B29="",IF(WEEKDAY(B27,1)=MOD($O$3,7)+1,B27,""),B29+1)</f>
        <v>43647</v>
      </c>
      <c r="D29" s="23">
        <f>IF(C29="",IF(WEEKDAY(B27,1)=MOD($O$3+1,7)+1,B27,""),C29+1)</f>
        <v>43648</v>
      </c>
      <c r="E29" s="23">
        <f>IF(D29="",IF(WEEKDAY(B27,1)=MOD($O$3+2,7)+1,B27,""),D29+1)</f>
        <v>43649</v>
      </c>
      <c r="F29" s="24">
        <f>IF(E29="",IF(WEEKDAY(B27,1)=MOD($O$3+3,7)+1,B27,""),E29+1)</f>
        <v>43650</v>
      </c>
      <c r="G29" s="23">
        <f>IF(F29="",IF(WEEKDAY(B27,1)=MOD($O$3+4,7)+1,B27,""),F29+1)</f>
        <v>43651</v>
      </c>
      <c r="H29" s="20">
        <f>IF(G29="",IF(WEEKDAY(B27,1)=MOD($O$3+5,7)+1,B27,""),G29+1)</f>
        <v>43652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>
        <f>IF(M29="",IF(WEEKDAY(J27,1)=MOD($O$3+3,7)+1,J27,""),M29+1)</f>
        <v>43678</v>
      </c>
      <c r="O29" s="20">
        <f>IF(N29="",IF(WEEKDAY(J27,1)=MOD($O$3+4,7)+1,J27,""),N29+1)</f>
        <v>43679</v>
      </c>
      <c r="P29" s="20">
        <f>IF(O29="",IF(WEEKDAY(J27,1)=MOD($O$3+5,7)+1,J27,""),O29+1)</f>
        <v>43680</v>
      </c>
      <c r="Q29" s="13"/>
      <c r="R29" s="20">
        <f>IF(WEEKDAY(R27,1)=$O$3,R27,"")</f>
        <v>43709</v>
      </c>
      <c r="S29" s="24">
        <f>IF(R29="",IF(WEEKDAY(R27,1)=MOD($O$3,7)+1,R27,""),R29+1)</f>
        <v>43710</v>
      </c>
      <c r="T29" s="21">
        <f>IF(S29="",IF(WEEKDAY(R27,1)=MOD($O$3+1,7)+1,R27,""),S29+1)</f>
        <v>43711</v>
      </c>
      <c r="U29" s="20">
        <f>IF(T29="",IF(WEEKDAY(R27,1)=MOD($O$3+2,7)+1,R27,""),T29+1)</f>
        <v>43712</v>
      </c>
      <c r="V29" s="20">
        <f>IF(U29="",IF(WEEKDAY(R27,1)=MOD($O$3+3,7)+1,R27,""),U29+1)</f>
        <v>43713</v>
      </c>
      <c r="W29" s="20">
        <f>IF(V29="",IF(WEEKDAY(R27,1)=MOD($O$3+4,7)+1,R27,""),V29+1)</f>
        <v>43714</v>
      </c>
      <c r="X29" s="20">
        <f>IF(W29="",IF(WEEKDAY(R27,1)=MOD($O$3+5,7)+1,R27,""),W29+1)</f>
        <v>43715</v>
      </c>
      <c r="AA29" s="29">
        <v>42559</v>
      </c>
    </row>
    <row r="30" spans="1:27" ht="18" x14ac:dyDescent="0.25">
      <c r="A30" s="15"/>
      <c r="B30" s="20">
        <f>IF(H29="","",IF(MONTH(H29+1)&lt;&gt;MONTH(H29),"",H29+1))</f>
        <v>43653</v>
      </c>
      <c r="C30" s="21">
        <f>IF(B30="","",IF(MONTH(B30+1)&lt;&gt;MONTH(B30),"",B30+1))</f>
        <v>43654</v>
      </c>
      <c r="D30" s="20">
        <f t="shared" ref="D30:H34" si="6">IF(C30="","",IF(MONTH(C30+1)&lt;&gt;MONTH(C30),"",C30+1))</f>
        <v>43655</v>
      </c>
      <c r="E30" s="20">
        <f t="shared" si="6"/>
        <v>43656</v>
      </c>
      <c r="F30" s="20">
        <f t="shared" si="6"/>
        <v>43657</v>
      </c>
      <c r="G30" s="20">
        <f t="shared" si="6"/>
        <v>43658</v>
      </c>
      <c r="H30" s="20">
        <f t="shared" si="6"/>
        <v>43659</v>
      </c>
      <c r="I30" s="13"/>
      <c r="J30" s="20">
        <f>IF(P29="","",IF(MONTH(P29+1)&lt;&gt;MONTH(P29),"",P29+1))</f>
        <v>43681</v>
      </c>
      <c r="K30" s="21">
        <f>IF(J30="","",IF(MONTH(J30+1)&lt;&gt;MONTH(J30),"",J30+1))</f>
        <v>43682</v>
      </c>
      <c r="L30" s="20">
        <f t="shared" ref="L30:P34" si="7">IF(K30="","",IF(MONTH(K30+1)&lt;&gt;MONTH(K30),"",K30+1))</f>
        <v>43683</v>
      </c>
      <c r="M30" s="20">
        <f t="shared" si="7"/>
        <v>43684</v>
      </c>
      <c r="N30" s="20">
        <f t="shared" si="7"/>
        <v>43685</v>
      </c>
      <c r="O30" s="20">
        <f t="shared" si="7"/>
        <v>43686</v>
      </c>
      <c r="P30" s="20">
        <f t="shared" si="7"/>
        <v>43687</v>
      </c>
      <c r="Q30" s="13"/>
      <c r="R30" s="20">
        <f>IF(X29="","",IF(MONTH(X29+1)&lt;&gt;MONTH(X29),"",X29+1))</f>
        <v>43716</v>
      </c>
      <c r="S30" s="20">
        <f>IF(R30="","",IF(MONTH(R30+1)&lt;&gt;MONTH(R30),"",R30+1))</f>
        <v>43717</v>
      </c>
      <c r="T30" s="20">
        <f t="shared" ref="T30:X34" si="8">IF(S30="","",IF(MONTH(S30+1)&lt;&gt;MONTH(S30),"",S30+1))</f>
        <v>43718</v>
      </c>
      <c r="U30" s="20">
        <f t="shared" si="8"/>
        <v>43719</v>
      </c>
      <c r="V30" s="20">
        <f t="shared" si="8"/>
        <v>43720</v>
      </c>
      <c r="W30" s="20">
        <f t="shared" si="8"/>
        <v>43721</v>
      </c>
      <c r="X30" s="20">
        <f t="shared" si="8"/>
        <v>43722</v>
      </c>
      <c r="AA30" s="29">
        <v>42587</v>
      </c>
    </row>
    <row r="31" spans="1:27" ht="18" x14ac:dyDescent="0.25">
      <c r="A31" s="15"/>
      <c r="B31" s="20">
        <f>IF(H30="","",IF(MONTH(H30+1)&lt;&gt;MONTH(H30),"",H30+1))</f>
        <v>43660</v>
      </c>
      <c r="C31" s="20">
        <f>IF(B31="","",IF(MONTH(B31+1)&lt;&gt;MONTH(B31),"",B31+1))</f>
        <v>43661</v>
      </c>
      <c r="D31" s="20">
        <f t="shared" si="6"/>
        <v>43662</v>
      </c>
      <c r="E31" s="20">
        <f t="shared" si="6"/>
        <v>43663</v>
      </c>
      <c r="F31" s="20">
        <f t="shared" si="6"/>
        <v>43664</v>
      </c>
      <c r="G31" s="20">
        <f t="shared" si="6"/>
        <v>43665</v>
      </c>
      <c r="H31" s="20">
        <f t="shared" si="6"/>
        <v>43666</v>
      </c>
      <c r="I31" s="13"/>
      <c r="J31" s="20">
        <f>IF(P30="","",IF(MONTH(P30+1)&lt;&gt;MONTH(P30),"",P30+1))</f>
        <v>43688</v>
      </c>
      <c r="K31" s="20">
        <f>IF(J31="","",IF(MONTH(J31+1)&lt;&gt;MONTH(J31),"",J31+1))</f>
        <v>43689</v>
      </c>
      <c r="L31" s="20">
        <f t="shared" si="7"/>
        <v>43690</v>
      </c>
      <c r="M31" s="20">
        <f t="shared" si="7"/>
        <v>43691</v>
      </c>
      <c r="N31" s="20">
        <f t="shared" si="7"/>
        <v>43692</v>
      </c>
      <c r="O31" s="20">
        <f t="shared" si="7"/>
        <v>43693</v>
      </c>
      <c r="P31" s="20">
        <f t="shared" si="7"/>
        <v>43694</v>
      </c>
      <c r="Q31" s="13"/>
      <c r="R31" s="20">
        <f>IF(X30="","",IF(MONTH(X30+1)&lt;&gt;MONTH(X30),"",X30+1))</f>
        <v>43723</v>
      </c>
      <c r="S31" s="20">
        <f>IF(R31="","",IF(MONTH(R31+1)&lt;&gt;MONTH(R31),"",R31+1))</f>
        <v>43724</v>
      </c>
      <c r="T31" s="20">
        <f t="shared" si="8"/>
        <v>43725</v>
      </c>
      <c r="U31" s="20">
        <f t="shared" si="8"/>
        <v>43726</v>
      </c>
      <c r="V31" s="20">
        <f t="shared" si="8"/>
        <v>43727</v>
      </c>
      <c r="W31" s="20">
        <f t="shared" si="8"/>
        <v>43728</v>
      </c>
      <c r="X31" s="20">
        <f t="shared" si="8"/>
        <v>43729</v>
      </c>
      <c r="AA31" s="29">
        <v>42616</v>
      </c>
    </row>
    <row r="32" spans="1:27" ht="18" x14ac:dyDescent="0.25">
      <c r="A32" s="15"/>
      <c r="B32" s="20">
        <f>IF(H31="","",IF(MONTH(H31+1)&lt;&gt;MONTH(H31),"",H31+1))</f>
        <v>43667</v>
      </c>
      <c r="C32" s="20">
        <f>IF(B32="","",IF(MONTH(B32+1)&lt;&gt;MONTH(B32),"",B32+1))</f>
        <v>43668</v>
      </c>
      <c r="D32" s="20">
        <f t="shared" si="6"/>
        <v>43669</v>
      </c>
      <c r="E32" s="20">
        <f t="shared" si="6"/>
        <v>43670</v>
      </c>
      <c r="F32" s="20">
        <f t="shared" si="6"/>
        <v>43671</v>
      </c>
      <c r="G32" s="20">
        <f t="shared" si="6"/>
        <v>43672</v>
      </c>
      <c r="H32" s="20">
        <f t="shared" si="6"/>
        <v>43673</v>
      </c>
      <c r="I32" s="13"/>
      <c r="J32" s="20">
        <f>IF(P31="","",IF(MONTH(P31+1)&lt;&gt;MONTH(P31),"",P31+1))</f>
        <v>43695</v>
      </c>
      <c r="K32" s="20">
        <f>IF(J32="","",IF(MONTH(J32+1)&lt;&gt;MONTH(J32),"",J32+1))</f>
        <v>43696</v>
      </c>
      <c r="L32" s="20">
        <f t="shared" si="7"/>
        <v>43697</v>
      </c>
      <c r="M32" s="20">
        <f t="shared" si="7"/>
        <v>43698</v>
      </c>
      <c r="N32" s="20">
        <f t="shared" si="7"/>
        <v>43699</v>
      </c>
      <c r="O32" s="20">
        <f t="shared" si="7"/>
        <v>43700</v>
      </c>
      <c r="P32" s="20">
        <f t="shared" si="7"/>
        <v>43701</v>
      </c>
      <c r="Q32" s="13"/>
      <c r="R32" s="20">
        <f>IF(X31="","",IF(MONTH(X31+1)&lt;&gt;MONTH(X31),"",X31+1))</f>
        <v>43730</v>
      </c>
      <c r="S32" s="20">
        <f>IF(R32="","",IF(MONTH(R32+1)&lt;&gt;MONTH(R32),"",R32+1))</f>
        <v>43731</v>
      </c>
      <c r="T32" s="20">
        <f t="shared" si="8"/>
        <v>43732</v>
      </c>
      <c r="U32" s="20">
        <f t="shared" si="8"/>
        <v>43733</v>
      </c>
      <c r="V32" s="20">
        <f t="shared" si="8"/>
        <v>43734</v>
      </c>
      <c r="W32" s="20">
        <f t="shared" si="8"/>
        <v>43735</v>
      </c>
      <c r="X32" s="20">
        <f t="shared" si="8"/>
        <v>43736</v>
      </c>
      <c r="AA32" s="29">
        <v>42643</v>
      </c>
    </row>
    <row r="33" spans="1:27" ht="18" x14ac:dyDescent="0.25">
      <c r="A33" s="15"/>
      <c r="B33" s="20">
        <f>IF(H32="","",IF(MONTH(H32+1)&lt;&gt;MONTH(H32),"",H32+1))</f>
        <v>43674</v>
      </c>
      <c r="C33" s="20">
        <f>IF(B33="","",IF(MONTH(B33+1)&lt;&gt;MONTH(B33),"",B33+1))</f>
        <v>43675</v>
      </c>
      <c r="D33" s="20">
        <f t="shared" si="6"/>
        <v>43676</v>
      </c>
      <c r="E33" s="20">
        <f t="shared" si="6"/>
        <v>43677</v>
      </c>
      <c r="F33" s="20" t="str">
        <f t="shared" si="6"/>
        <v/>
      </c>
      <c r="G33" s="20" t="str">
        <f t="shared" si="6"/>
        <v/>
      </c>
      <c r="H33" s="20" t="str">
        <f t="shared" si="6"/>
        <v/>
      </c>
      <c r="I33" s="13"/>
      <c r="J33" s="20">
        <f>IF(P32="","",IF(MONTH(P32+1)&lt;&gt;MONTH(P32),"",P32+1))</f>
        <v>43702</v>
      </c>
      <c r="K33" s="20">
        <f>IF(J33="","",IF(MONTH(J33+1)&lt;&gt;MONTH(J33),"",J33+1))</f>
        <v>43703</v>
      </c>
      <c r="L33" s="20">
        <f t="shared" si="7"/>
        <v>43704</v>
      </c>
      <c r="M33" s="20">
        <f t="shared" si="7"/>
        <v>43705</v>
      </c>
      <c r="N33" s="20">
        <f t="shared" si="7"/>
        <v>43706</v>
      </c>
      <c r="O33" s="20">
        <f t="shared" si="7"/>
        <v>43707</v>
      </c>
      <c r="P33" s="20">
        <f t="shared" si="7"/>
        <v>43708</v>
      </c>
      <c r="Q33" s="13"/>
      <c r="R33" s="20">
        <f>IF(X32="","",IF(MONTH(X32+1)&lt;&gt;MONTH(X32),"",X32+1))</f>
        <v>43737</v>
      </c>
      <c r="S33" s="21">
        <f>IF(R33="","",IF(MONTH(R33+1)&lt;&gt;MONTH(R33),"",R33+1))</f>
        <v>43738</v>
      </c>
      <c r="T33" s="20" t="str">
        <f t="shared" si="8"/>
        <v/>
      </c>
      <c r="U33" s="20" t="str">
        <f t="shared" si="8"/>
        <v/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AA33" s="29">
        <v>42671</v>
      </c>
    </row>
    <row r="34" spans="1:27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42699</v>
      </c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26"/>
    </row>
    <row r="36" spans="1:27" ht="20.25" x14ac:dyDescent="0.3">
      <c r="A36" s="16"/>
      <c r="B36" s="50">
        <f>DATE(YEAR(R27+42),MONTH(R27+42),1)</f>
        <v>43739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43770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43800</v>
      </c>
      <c r="S36" s="51"/>
      <c r="T36" s="51"/>
      <c r="U36" s="51"/>
      <c r="V36" s="51"/>
      <c r="W36" s="51"/>
      <c r="X36" s="52"/>
      <c r="AA36" s="32" t="s">
        <v>34</v>
      </c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29" t="s">
        <v>61</v>
      </c>
    </row>
    <row r="38" spans="1:27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>
        <f>IF(C38="",IF(WEEKDAY(B36,1)=MOD($O$3+1,7)+1,B36,""),C38+1)</f>
        <v>43739</v>
      </c>
      <c r="E38" s="20">
        <f>IF(D38="",IF(WEEKDAY(B36,1)=MOD($O$3+2,7)+1,B36,""),D38+1)</f>
        <v>43740</v>
      </c>
      <c r="F38" s="20">
        <f>IF(E38="",IF(WEEKDAY(B36,1)=MOD($O$3+3,7)+1,B36,""),E38+1)</f>
        <v>43741</v>
      </c>
      <c r="G38" s="20">
        <f>IF(F38="",IF(WEEKDAY(B36,1)=MOD($O$3+4,7)+1,B36,""),F38+1)</f>
        <v>43742</v>
      </c>
      <c r="H38" s="20">
        <f>IF(G38="",IF(WEEKDAY(B36,1)=MOD($O$3+5,7)+1,B36,""),G38+1)</f>
        <v>43743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0" t="str">
        <f>IF(M38="",IF(WEEKDAY(J36,1)=MOD($O$3+3,7)+1,J36,""),M38+1)</f>
        <v/>
      </c>
      <c r="O38" s="20">
        <f>IF(N38="",IF(WEEKDAY(J36,1)=MOD($O$3+4,7)+1,J36,""),N38+1)</f>
        <v>43770</v>
      </c>
      <c r="P38" s="20">
        <f>IF(O38="",IF(WEEKDAY(J36,1)=MOD($O$3+5,7)+1,J36,""),O38+1)</f>
        <v>43771</v>
      </c>
      <c r="Q38" s="13"/>
      <c r="R38" s="20">
        <f>IF(WEEKDAY(R36,1)=$O$3,R36,"")</f>
        <v>43800</v>
      </c>
      <c r="S38" s="20">
        <f>IF(R38="",IF(WEEKDAY(R36,1)=MOD($O$3,7)+1,R36,""),R38+1)</f>
        <v>43801</v>
      </c>
      <c r="T38" s="20">
        <f>IF(S38="",IF(WEEKDAY(R36,1)=MOD($O$3+1,7)+1,R36,""),S38+1)</f>
        <v>43802</v>
      </c>
      <c r="U38" s="20">
        <f>IF(T38="",IF(WEEKDAY(R36,1)=MOD($O$3+2,7)+1,R36,""),T38+1)</f>
        <v>43803</v>
      </c>
      <c r="V38" s="20">
        <f>IF(U38="",IF(WEEKDAY(R36,1)=MOD($O$3+3,7)+1,R36,""),U38+1)</f>
        <v>43804</v>
      </c>
      <c r="W38" s="20">
        <f>IF(V38="",IF(WEEKDAY(R36,1)=MOD($O$3+4,7)+1,R36,""),V38+1)</f>
        <v>43805</v>
      </c>
      <c r="X38" s="20">
        <f>IF(W38="",IF(WEEKDAY(R36,1)=MOD($O$3+5,7)+1,R36,""),W38+1)</f>
        <v>43806</v>
      </c>
      <c r="AA38" s="27" t="s">
        <v>60</v>
      </c>
    </row>
    <row r="39" spans="1:27" ht="18" x14ac:dyDescent="0.25">
      <c r="A39" s="15"/>
      <c r="B39" s="20">
        <f>IF(H38="","",IF(MONTH(H38+1)&lt;&gt;MONTH(H38),"",H38+1))</f>
        <v>43744</v>
      </c>
      <c r="C39" s="20">
        <f>IF(B39="","",IF(MONTH(B39+1)&lt;&gt;MONTH(B39),"",B39+1))</f>
        <v>43745</v>
      </c>
      <c r="D39" s="20">
        <f t="shared" ref="D39:H43" si="9">IF(C39="","",IF(MONTH(C39+1)&lt;&gt;MONTH(C39),"",C39+1))</f>
        <v>43746</v>
      </c>
      <c r="E39" s="20">
        <f t="shared" si="9"/>
        <v>43747</v>
      </c>
      <c r="F39" s="20">
        <f t="shared" si="9"/>
        <v>43748</v>
      </c>
      <c r="G39" s="20">
        <f t="shared" si="9"/>
        <v>43749</v>
      </c>
      <c r="H39" s="20">
        <f t="shared" si="9"/>
        <v>43750</v>
      </c>
      <c r="I39" s="13"/>
      <c r="J39" s="20">
        <f>IF(P38="","",IF(MONTH(P38+1)&lt;&gt;MONTH(P38),"",P38+1))</f>
        <v>43772</v>
      </c>
      <c r="K39" s="20">
        <f>IF(J39="","",IF(MONTH(J39+1)&lt;&gt;MONTH(J39),"",J39+1))</f>
        <v>43773</v>
      </c>
      <c r="L39" s="20">
        <f t="shared" ref="L39:P43" si="10">IF(K39="","",IF(MONTH(K39+1)&lt;&gt;MONTH(K39),"",K39+1))</f>
        <v>43774</v>
      </c>
      <c r="M39" s="20">
        <f t="shared" si="10"/>
        <v>43775</v>
      </c>
      <c r="N39" s="20">
        <f t="shared" si="10"/>
        <v>43776</v>
      </c>
      <c r="O39" s="20">
        <f t="shared" si="10"/>
        <v>43777</v>
      </c>
      <c r="P39" s="20">
        <f t="shared" si="10"/>
        <v>43778</v>
      </c>
      <c r="Q39" s="13"/>
      <c r="R39" s="20">
        <f>IF(X38="","",IF(MONTH(X38+1)&lt;&gt;MONTH(X38),"",X38+1))</f>
        <v>43807</v>
      </c>
      <c r="S39" s="20">
        <f>IF(R39="","",IF(MONTH(R39+1)&lt;&gt;MONTH(R39),"",R39+1))</f>
        <v>43808</v>
      </c>
      <c r="T39" s="20">
        <f t="shared" ref="T39:X43" si="11">IF(S39="","",IF(MONTH(S39+1)&lt;&gt;MONTH(S39),"",S39+1))</f>
        <v>43809</v>
      </c>
      <c r="U39" s="20">
        <f t="shared" si="11"/>
        <v>43810</v>
      </c>
      <c r="V39" s="20">
        <f t="shared" si="11"/>
        <v>43811</v>
      </c>
      <c r="W39" s="20">
        <f t="shared" si="11"/>
        <v>43812</v>
      </c>
      <c r="X39" s="20">
        <f t="shared" si="11"/>
        <v>43813</v>
      </c>
      <c r="AA39" s="29" t="s">
        <v>41</v>
      </c>
    </row>
    <row r="40" spans="1:27" ht="18" x14ac:dyDescent="0.25">
      <c r="A40" s="15"/>
      <c r="B40" s="20">
        <f>IF(H39="","",IF(MONTH(H39+1)&lt;&gt;MONTH(H39),"",H39+1))</f>
        <v>43751</v>
      </c>
      <c r="C40" s="20">
        <f>IF(B40="","",IF(MONTH(B40+1)&lt;&gt;MONTH(B40),"",B40+1))</f>
        <v>43752</v>
      </c>
      <c r="D40" s="20">
        <f t="shared" si="9"/>
        <v>43753</v>
      </c>
      <c r="E40" s="20">
        <f t="shared" si="9"/>
        <v>43754</v>
      </c>
      <c r="F40" s="20">
        <f t="shared" si="9"/>
        <v>43755</v>
      </c>
      <c r="G40" s="20">
        <f t="shared" si="9"/>
        <v>43756</v>
      </c>
      <c r="H40" s="20">
        <f t="shared" si="9"/>
        <v>43757</v>
      </c>
      <c r="I40" s="13"/>
      <c r="J40" s="20">
        <f>IF(P39="","",IF(MONTH(P39+1)&lt;&gt;MONTH(P39),"",P39+1))</f>
        <v>43779</v>
      </c>
      <c r="K40" s="20">
        <f>IF(J40="","",IF(MONTH(J40+1)&lt;&gt;MONTH(J40),"",J40+1))</f>
        <v>43780</v>
      </c>
      <c r="L40" s="20">
        <f t="shared" si="10"/>
        <v>43781</v>
      </c>
      <c r="M40" s="20">
        <f t="shared" si="10"/>
        <v>43782</v>
      </c>
      <c r="N40" s="20">
        <f t="shared" si="10"/>
        <v>43783</v>
      </c>
      <c r="O40" s="20">
        <f t="shared" si="10"/>
        <v>43784</v>
      </c>
      <c r="P40" s="20">
        <f t="shared" si="10"/>
        <v>43785</v>
      </c>
      <c r="Q40" s="13"/>
      <c r="R40" s="20">
        <f>IF(X39="","",IF(MONTH(X39+1)&lt;&gt;MONTH(X39),"",X39+1))</f>
        <v>43814</v>
      </c>
      <c r="S40" s="20">
        <f>IF(R40="","",IF(MONTH(R40+1)&lt;&gt;MONTH(R40),"",R40+1))</f>
        <v>43815</v>
      </c>
      <c r="T40" s="20">
        <f t="shared" si="11"/>
        <v>43816</v>
      </c>
      <c r="U40" s="20">
        <f t="shared" si="11"/>
        <v>43817</v>
      </c>
      <c r="V40" s="20">
        <f t="shared" si="11"/>
        <v>43818</v>
      </c>
      <c r="W40" s="20">
        <f t="shared" si="11"/>
        <v>43819</v>
      </c>
      <c r="X40" s="20">
        <f t="shared" si="11"/>
        <v>43820</v>
      </c>
    </row>
    <row r="41" spans="1:27" ht="18" x14ac:dyDescent="0.25">
      <c r="A41" s="15"/>
      <c r="B41" s="20">
        <f>IF(H40="","",IF(MONTH(H40+1)&lt;&gt;MONTH(H40),"",H40+1))</f>
        <v>43758</v>
      </c>
      <c r="C41" s="20">
        <f>IF(B41="","",IF(MONTH(B41+1)&lt;&gt;MONTH(B41),"",B41+1))</f>
        <v>43759</v>
      </c>
      <c r="D41" s="20">
        <f t="shared" si="9"/>
        <v>43760</v>
      </c>
      <c r="E41" s="20">
        <f t="shared" si="9"/>
        <v>43761</v>
      </c>
      <c r="F41" s="20">
        <f t="shared" si="9"/>
        <v>43762</v>
      </c>
      <c r="G41" s="20">
        <f t="shared" si="9"/>
        <v>43763</v>
      </c>
      <c r="H41" s="20">
        <f t="shared" si="9"/>
        <v>43764</v>
      </c>
      <c r="I41" s="13"/>
      <c r="J41" s="20">
        <f>IF(P40="","",IF(MONTH(P40+1)&lt;&gt;MONTH(P40),"",P40+1))</f>
        <v>43786</v>
      </c>
      <c r="K41" s="20">
        <f>IF(J41="","",IF(MONTH(J41+1)&lt;&gt;MONTH(J41),"",J41+1))</f>
        <v>43787</v>
      </c>
      <c r="L41" s="20">
        <f t="shared" si="10"/>
        <v>43788</v>
      </c>
      <c r="M41" s="20">
        <f t="shared" si="10"/>
        <v>43789</v>
      </c>
      <c r="N41" s="20">
        <f t="shared" si="10"/>
        <v>43790</v>
      </c>
      <c r="O41" s="20">
        <f t="shared" si="10"/>
        <v>43791</v>
      </c>
      <c r="P41" s="20">
        <f t="shared" si="10"/>
        <v>43792</v>
      </c>
      <c r="Q41" s="13"/>
      <c r="R41" s="20">
        <f>IF(X40="","",IF(MONTH(X40+1)&lt;&gt;MONTH(X40),"",X40+1))</f>
        <v>43821</v>
      </c>
      <c r="S41" s="23">
        <f>IF(R41="","",IF(MONTH(R41+1)&lt;&gt;MONTH(R41),"",R41+1))</f>
        <v>43822</v>
      </c>
      <c r="T41" s="24">
        <f t="shared" si="11"/>
        <v>43823</v>
      </c>
      <c r="U41" s="24">
        <f t="shared" si="11"/>
        <v>43824</v>
      </c>
      <c r="V41" s="23">
        <f t="shared" si="11"/>
        <v>43825</v>
      </c>
      <c r="W41" s="23">
        <f t="shared" si="11"/>
        <v>43826</v>
      </c>
      <c r="X41" s="20">
        <f t="shared" si="11"/>
        <v>43827</v>
      </c>
    </row>
    <row r="42" spans="1:27" ht="18" x14ac:dyDescent="0.25">
      <c r="A42" s="15"/>
      <c r="B42" s="20">
        <f>IF(H41="","",IF(MONTH(H41+1)&lt;&gt;MONTH(H41),"",H41+1))</f>
        <v>43765</v>
      </c>
      <c r="C42" s="21">
        <f>IF(B42="","",IF(MONTH(B42+1)&lt;&gt;MONTH(B42),"",B42+1))</f>
        <v>43766</v>
      </c>
      <c r="D42" s="20">
        <f t="shared" si="9"/>
        <v>43767</v>
      </c>
      <c r="E42" s="20">
        <f t="shared" si="9"/>
        <v>43768</v>
      </c>
      <c r="F42" s="20">
        <f t="shared" si="9"/>
        <v>43769</v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43793</v>
      </c>
      <c r="K42" s="21">
        <f>IF(J42="","",IF(MONTH(J42+1)&lt;&gt;MONTH(J42),"",J42+1))</f>
        <v>43794</v>
      </c>
      <c r="L42" s="20">
        <f t="shared" si="10"/>
        <v>43795</v>
      </c>
      <c r="M42" s="20">
        <f t="shared" si="10"/>
        <v>43796</v>
      </c>
      <c r="N42" s="24">
        <f t="shared" si="10"/>
        <v>43797</v>
      </c>
      <c r="O42" s="24">
        <f t="shared" si="10"/>
        <v>43798</v>
      </c>
      <c r="P42" s="20">
        <f t="shared" si="10"/>
        <v>43799</v>
      </c>
      <c r="Q42" s="13"/>
      <c r="R42" s="20">
        <f>IF(X41="","",IF(MONTH(X41+1)&lt;&gt;MONTH(X41),"",X41+1))</f>
        <v>43828</v>
      </c>
      <c r="S42" s="23">
        <f>IF(R42="","",IF(MONTH(R42+1)&lt;&gt;MONTH(R42),"",R42+1))</f>
        <v>43829</v>
      </c>
      <c r="T42" s="23">
        <f t="shared" si="11"/>
        <v>43830</v>
      </c>
      <c r="U42" s="20" t="str">
        <f t="shared" si="11"/>
        <v/>
      </c>
      <c r="V42" s="20" t="str">
        <f t="shared" si="11"/>
        <v/>
      </c>
      <c r="W42" s="20" t="str">
        <f t="shared" si="11"/>
        <v/>
      </c>
      <c r="X42" s="20" t="str">
        <f t="shared" si="11"/>
        <v/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7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21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PageBreaks="1" showGridLines="0" fitToPage="1" printArea="1" hiddenRows="1" hiddenColumns="1" topLeftCell="B11">
      <selection activeCell="S16" sqref="S16"/>
      <pageMargins left="0.35" right="0.35" top="0.4" bottom="0.4" header="0.25" footer="0.25"/>
      <printOptions horizontalCentered="1"/>
      <pageSetup orientation="portrait" r:id="rId1"/>
      <headerFooter>
        <oddFooter>&amp;L&amp;8&amp;K01+033http://www.vertex42.com/ExcelTemplates/yearly-calendar.html&amp;R&amp;8&amp;K01+033Yearly Calendar Template © 2013 Vertex42.com. Free to Print.</oddFooter>
      </headerFooter>
    </customSheetView>
  </customSheetViews>
  <mergeCells count="19">
    <mergeCell ref="J1:P1"/>
    <mergeCell ref="D3:F3"/>
    <mergeCell ref="J3:K3"/>
    <mergeCell ref="O3:P3"/>
    <mergeCell ref="B6:AA6"/>
    <mergeCell ref="B36:H36"/>
    <mergeCell ref="J36:P36"/>
    <mergeCell ref="R36:X36"/>
    <mergeCell ref="B45:X47"/>
    <mergeCell ref="B7:AA7"/>
    <mergeCell ref="B9:H9"/>
    <mergeCell ref="J9:P9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41" priority="1">
      <formula>$J$3=1</formula>
    </cfRule>
  </conditionalFormatting>
  <conditionalFormatting sqref="J11:P16 R11:X16 B20:H25 J20:P25 R20:X25 B29:H34 J29:P34 R29:X34 B38:H43 J38:P43 R38:X43 B11:H16">
    <cfRule type="cellIs" dxfId="40" priority="2" operator="equal">
      <formula>""</formula>
    </cfRule>
    <cfRule type="expression" dxfId="39" priority="3">
      <formula>OR(WEEKDAY(B11,1)=1,WEEKDAY(B11,1)=7)</formula>
    </cfRule>
  </conditionalFormatting>
  <printOptions horizontalCentered="1"/>
  <pageMargins left="0.35" right="0.35" top="0.4" bottom="0.4" header="0.25" footer="0.25"/>
  <pageSetup orientation="portrait" r:id="rId2"/>
  <headerFooter>
    <oddFooter>&amp;L&amp;8&amp;K01+033http://www.vertex42.com/ExcelTemplates/yearly-calendar.html&amp;R&amp;8&amp;K01+033Yearly Calendar Template © 2013 Vertex42.com. Free to Print.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A47"/>
  <sheetViews>
    <sheetView showGridLines="0" topLeftCell="B6" workbookViewId="0">
      <selection activeCell="R22" sqref="R22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2020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2020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x14ac:dyDescent="0.3">
      <c r="A9" s="16"/>
      <c r="B9" s="50">
        <f>DATE(D3,J3,1)</f>
        <v>43831</v>
      </c>
      <c r="C9" s="51"/>
      <c r="D9" s="51"/>
      <c r="E9" s="51"/>
      <c r="F9" s="51"/>
      <c r="G9" s="51"/>
      <c r="H9" s="52"/>
      <c r="I9" s="13"/>
      <c r="J9" s="50">
        <f>DATE(YEAR(B9+42),MONTH(B9+42),1)</f>
        <v>43862</v>
      </c>
      <c r="K9" s="51"/>
      <c r="L9" s="51"/>
      <c r="M9" s="51"/>
      <c r="N9" s="51"/>
      <c r="O9" s="51"/>
      <c r="P9" s="52"/>
      <c r="Q9" s="13"/>
      <c r="R9" s="50">
        <f>DATE(YEAR(J9+42),MONTH(J9+42),1)</f>
        <v>43891</v>
      </c>
      <c r="S9" s="51"/>
      <c r="T9" s="51"/>
      <c r="U9" s="51"/>
      <c r="V9" s="51"/>
      <c r="W9" s="51"/>
      <c r="X9" s="52"/>
      <c r="AA9" s="30" t="s">
        <v>11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27" t="s">
        <v>21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0" t="str">
        <f>IF(C11="",IF(WEEKDAY(B9,1)=MOD($O$3+1,7)+1,B9,""),C11+1)</f>
        <v/>
      </c>
      <c r="E11" s="24">
        <f>IF(D11="",IF(WEEKDAY(B9,1)=MOD($O$3+2,7)+1,B9,""),D11+1)</f>
        <v>43831</v>
      </c>
      <c r="F11" s="23">
        <f>IF(E11="",IF(WEEKDAY(B9,1)=MOD($O$3+3,7)+1,B9,""),E11+1)</f>
        <v>43832</v>
      </c>
      <c r="G11" s="23">
        <f>IF(F11="",IF(WEEKDAY(B9,1)=MOD($O$3+4,7)+1,B9,""),F11+1)</f>
        <v>43833</v>
      </c>
      <c r="H11" s="20">
        <f>IF(G11="",IF(WEEKDAY(B9,1)=MOD($O$3+5,7)+1,B9,""),G11+1)</f>
        <v>43834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 t="str">
        <f>IF(N11="",IF(WEEKDAY(J9,1)=MOD($O$3+4,7)+1,J9,""),N11+1)</f>
        <v/>
      </c>
      <c r="P11" s="20">
        <f>IF(O11="",IF(WEEKDAY(J9,1)=MOD($O$3+5,7)+1,J9,""),O11+1)</f>
        <v>43862</v>
      </c>
      <c r="Q11" s="13"/>
      <c r="R11" s="20">
        <f>IF(WEEKDAY(R9,1)=$O$3,R9,"")</f>
        <v>43891</v>
      </c>
      <c r="S11" s="21">
        <f>IF(R11="",IF(WEEKDAY(R9,1)=MOD($O$3,7)+1,R9,""),R11+1)</f>
        <v>43892</v>
      </c>
      <c r="T11" s="20">
        <f>IF(S11="",IF(WEEKDAY(R9,1)=MOD($O$3+1,7)+1,R9,""),S11+1)</f>
        <v>43893</v>
      </c>
      <c r="U11" s="20">
        <f>IF(T11="",IF(WEEKDAY(R9,1)=MOD($O$3+2,7)+1,R9,""),T11+1)</f>
        <v>43894</v>
      </c>
      <c r="V11" s="20">
        <f>IF(U11="",IF(WEEKDAY(R9,1)=MOD($O$3+3,7)+1,R9,""),U11+1)</f>
        <v>43895</v>
      </c>
      <c r="W11" s="20">
        <f>IF(V11="",IF(WEEKDAY(R9,1)=MOD($O$3+4,7)+1,R9,""),V11+1)</f>
        <v>43896</v>
      </c>
      <c r="X11" s="20">
        <f>IF(W11="",IF(WEEKDAY(R9,1)=MOD($O$3+5,7)+1,R9,""),W11+1)</f>
        <v>43897</v>
      </c>
      <c r="AA11" s="27" t="s">
        <v>16</v>
      </c>
    </row>
    <row r="12" spans="1:27" s="12" customFormat="1" ht="18" x14ac:dyDescent="0.25">
      <c r="A12" s="15"/>
      <c r="B12" s="20">
        <f>IF(H11="","",IF(MONTH(H11+1)&lt;&gt;MONTH(H11),"",H11+1))</f>
        <v>43835</v>
      </c>
      <c r="C12" s="21">
        <f>IF(B12="","",IF(MONTH(B12+1)&lt;&gt;MONTH(B12),"",B12+1))</f>
        <v>43836</v>
      </c>
      <c r="D12" s="20">
        <f t="shared" ref="D12:H16" si="0">IF(C12="","",IF(MONTH(C12+1)&lt;&gt;MONTH(C12),"",C12+1))</f>
        <v>43837</v>
      </c>
      <c r="E12" s="20">
        <f t="shared" si="0"/>
        <v>43838</v>
      </c>
      <c r="F12" s="22">
        <f t="shared" si="0"/>
        <v>43839</v>
      </c>
      <c r="G12" s="20">
        <f t="shared" si="0"/>
        <v>43840</v>
      </c>
      <c r="H12" s="20">
        <f t="shared" si="0"/>
        <v>43841</v>
      </c>
      <c r="I12" s="13"/>
      <c r="J12" s="20">
        <f>IF(P11="","",IF(MONTH(P11+1)&lt;&gt;MONTH(P11),"",P11+1))</f>
        <v>43863</v>
      </c>
      <c r="K12" s="21">
        <f>IF(J12="","",IF(MONTH(J12+1)&lt;&gt;MONTH(J12),"",J12+1))</f>
        <v>43864</v>
      </c>
      <c r="L12" s="20">
        <f t="shared" ref="L12:P16" si="1">IF(K12="","",IF(MONTH(K12+1)&lt;&gt;MONTH(K12),"",K12+1))</f>
        <v>43865</v>
      </c>
      <c r="M12" s="20">
        <f t="shared" si="1"/>
        <v>43866</v>
      </c>
      <c r="N12" s="20">
        <f t="shared" si="1"/>
        <v>43867</v>
      </c>
      <c r="O12" s="20">
        <f t="shared" si="1"/>
        <v>43868</v>
      </c>
      <c r="P12" s="20">
        <f t="shared" si="1"/>
        <v>43869</v>
      </c>
      <c r="Q12" s="13"/>
      <c r="R12" s="20">
        <f>IF(X11="","",IF(MONTH(X11+1)&lt;&gt;MONTH(X11),"",X11+1))</f>
        <v>43898</v>
      </c>
      <c r="S12" s="20">
        <f>IF(R12="","",IF(MONTH(R12+1)&lt;&gt;MONTH(R12),"",R12+1))</f>
        <v>43899</v>
      </c>
      <c r="T12" s="20">
        <f t="shared" ref="T12:X16" si="2">IF(S12="","",IF(MONTH(S12+1)&lt;&gt;MONTH(S12),"",S12+1))</f>
        <v>43900</v>
      </c>
      <c r="U12" s="20">
        <f t="shared" si="2"/>
        <v>43901</v>
      </c>
      <c r="V12" s="20">
        <f t="shared" si="2"/>
        <v>43902</v>
      </c>
      <c r="W12" s="20">
        <f t="shared" si="2"/>
        <v>43903</v>
      </c>
      <c r="X12" s="20">
        <f t="shared" si="2"/>
        <v>43904</v>
      </c>
      <c r="AA12" s="27" t="s">
        <v>28</v>
      </c>
    </row>
    <row r="13" spans="1:27" s="12" customFormat="1" ht="18" x14ac:dyDescent="0.25">
      <c r="A13" s="15"/>
      <c r="B13" s="20">
        <f>IF(H12="","",IF(MONTH(H12+1)&lt;&gt;MONTH(H12),"",H12+1))</f>
        <v>43842</v>
      </c>
      <c r="C13" s="20">
        <f>IF(B13="","",IF(MONTH(B13+1)&lt;&gt;MONTH(B13),"",B13+1))</f>
        <v>43843</v>
      </c>
      <c r="D13" s="20">
        <f t="shared" si="0"/>
        <v>43844</v>
      </c>
      <c r="E13" s="20">
        <f t="shared" si="0"/>
        <v>43845</v>
      </c>
      <c r="F13" s="20">
        <f t="shared" si="0"/>
        <v>43846</v>
      </c>
      <c r="G13" s="20">
        <f t="shared" si="0"/>
        <v>43847</v>
      </c>
      <c r="H13" s="20">
        <f t="shared" si="0"/>
        <v>43848</v>
      </c>
      <c r="I13" s="13"/>
      <c r="J13" s="20">
        <f>IF(P12="","",IF(MONTH(P12+1)&lt;&gt;MONTH(P12),"",P12+1))</f>
        <v>43870</v>
      </c>
      <c r="K13" s="20">
        <f>IF(J13="","",IF(MONTH(J13+1)&lt;&gt;MONTH(J13),"",J13+1))</f>
        <v>43871</v>
      </c>
      <c r="L13" s="20">
        <f t="shared" si="1"/>
        <v>43872</v>
      </c>
      <c r="M13" s="20">
        <f t="shared" si="1"/>
        <v>43873</v>
      </c>
      <c r="N13" s="20">
        <f t="shared" si="1"/>
        <v>43874</v>
      </c>
      <c r="O13" s="20">
        <f t="shared" si="1"/>
        <v>43875</v>
      </c>
      <c r="P13" s="20">
        <f t="shared" si="1"/>
        <v>43876</v>
      </c>
      <c r="Q13" s="13"/>
      <c r="R13" s="20">
        <f>IF(X12="","",IF(MONTH(X12+1)&lt;&gt;MONTH(X12),"",X12+1))</f>
        <v>43905</v>
      </c>
      <c r="S13" s="20">
        <f>IF(R13="","",IF(MONTH(R13+1)&lt;&gt;MONTH(R13),"",R13+1))</f>
        <v>43906</v>
      </c>
      <c r="T13" s="20">
        <f t="shared" si="2"/>
        <v>43907</v>
      </c>
      <c r="U13" s="20">
        <f t="shared" si="2"/>
        <v>43908</v>
      </c>
      <c r="V13" s="20">
        <f t="shared" si="2"/>
        <v>43909</v>
      </c>
      <c r="W13" s="20">
        <f t="shared" si="2"/>
        <v>43910</v>
      </c>
      <c r="X13" s="20">
        <f t="shared" si="2"/>
        <v>43911</v>
      </c>
      <c r="AA13" s="27" t="s">
        <v>17</v>
      </c>
    </row>
    <row r="14" spans="1:27" s="12" customFormat="1" ht="18" x14ac:dyDescent="0.25">
      <c r="A14" s="15"/>
      <c r="B14" s="20">
        <f>IF(H13="","",IF(MONTH(H13+1)&lt;&gt;MONTH(H13),"",H13+1))</f>
        <v>43849</v>
      </c>
      <c r="C14" s="24">
        <f>IF(B14="","",IF(MONTH(B14+1)&lt;&gt;MONTH(B14),"",B14+1))</f>
        <v>43850</v>
      </c>
      <c r="D14" s="20">
        <f t="shared" si="0"/>
        <v>43851</v>
      </c>
      <c r="E14" s="20">
        <f t="shared" si="0"/>
        <v>43852</v>
      </c>
      <c r="F14" s="20">
        <f t="shared" si="0"/>
        <v>43853</v>
      </c>
      <c r="G14" s="20">
        <f t="shared" si="0"/>
        <v>43854</v>
      </c>
      <c r="H14" s="20">
        <f t="shared" si="0"/>
        <v>43855</v>
      </c>
      <c r="I14" s="13"/>
      <c r="J14" s="20">
        <f>IF(P13="","",IF(MONTH(P13+1)&lt;&gt;MONTH(P13),"",P13+1))</f>
        <v>43877</v>
      </c>
      <c r="K14" s="24">
        <f>IF(J14="","",IF(MONTH(J14+1)&lt;&gt;MONTH(J14),"",J14+1))</f>
        <v>43878</v>
      </c>
      <c r="L14" s="20">
        <f t="shared" si="1"/>
        <v>43879</v>
      </c>
      <c r="M14" s="20">
        <f t="shared" si="1"/>
        <v>43880</v>
      </c>
      <c r="N14" s="20">
        <f t="shared" si="1"/>
        <v>43881</v>
      </c>
      <c r="O14" s="20">
        <f t="shared" si="1"/>
        <v>43882</v>
      </c>
      <c r="P14" s="20">
        <f t="shared" si="1"/>
        <v>43883</v>
      </c>
      <c r="Q14" s="13"/>
      <c r="R14" s="20">
        <f>IF(X13="","",IF(MONTH(X13+1)&lt;&gt;MONTH(X13),"",X13+1))</f>
        <v>43912</v>
      </c>
      <c r="S14" s="20">
        <f>IF(R14="","",IF(MONTH(R14+1)&lt;&gt;MONTH(R14),"",R14+1))</f>
        <v>43913</v>
      </c>
      <c r="T14" s="20">
        <f t="shared" si="2"/>
        <v>43914</v>
      </c>
      <c r="U14" s="20">
        <f t="shared" si="2"/>
        <v>43915</v>
      </c>
      <c r="V14" s="20">
        <f t="shared" si="2"/>
        <v>43916</v>
      </c>
      <c r="W14" s="20">
        <f t="shared" si="2"/>
        <v>43917</v>
      </c>
      <c r="X14" s="20">
        <f t="shared" si="2"/>
        <v>43918</v>
      </c>
      <c r="AA14" s="27" t="s">
        <v>29</v>
      </c>
    </row>
    <row r="15" spans="1:27" s="12" customFormat="1" ht="18" x14ac:dyDescent="0.25">
      <c r="A15" s="15"/>
      <c r="B15" s="20">
        <f>IF(H14="","",IF(MONTH(H14+1)&lt;&gt;MONTH(H14),"",H14+1))</f>
        <v>43856</v>
      </c>
      <c r="C15" s="20">
        <f>IF(B15="","",IF(MONTH(B15+1)&lt;&gt;MONTH(B15),"",B15+1))</f>
        <v>43857</v>
      </c>
      <c r="D15" s="20">
        <f t="shared" si="0"/>
        <v>43858</v>
      </c>
      <c r="E15" s="20">
        <f t="shared" si="0"/>
        <v>43859</v>
      </c>
      <c r="F15" s="20">
        <f t="shared" si="0"/>
        <v>43860</v>
      </c>
      <c r="G15" s="20">
        <f t="shared" si="0"/>
        <v>43861</v>
      </c>
      <c r="H15" s="20" t="str">
        <f t="shared" si="0"/>
        <v/>
      </c>
      <c r="I15" s="13"/>
      <c r="J15" s="20">
        <f>IF(P14="","",IF(MONTH(P14+1)&lt;&gt;MONTH(P14),"",P14+1))</f>
        <v>43884</v>
      </c>
      <c r="K15" s="20">
        <f>IF(J15="","",IF(MONTH(J15+1)&lt;&gt;MONTH(J15),"",J15+1))</f>
        <v>43885</v>
      </c>
      <c r="L15" s="20">
        <f t="shared" si="1"/>
        <v>43886</v>
      </c>
      <c r="M15" s="20">
        <f t="shared" si="1"/>
        <v>43887</v>
      </c>
      <c r="N15" s="20">
        <f t="shared" si="1"/>
        <v>43888</v>
      </c>
      <c r="O15" s="20">
        <f t="shared" si="1"/>
        <v>43889</v>
      </c>
      <c r="P15" s="20">
        <f t="shared" si="1"/>
        <v>43890</v>
      </c>
      <c r="Q15" s="13"/>
      <c r="R15" s="20">
        <f>IF(X14="","",IF(MONTH(X14+1)&lt;&gt;MONTH(X14),"",X14+1))</f>
        <v>43919</v>
      </c>
      <c r="S15" s="21">
        <f>IF(R15="","",IF(MONTH(R15+1)&lt;&gt;MONTH(R15),"",R15+1))</f>
        <v>43920</v>
      </c>
      <c r="T15" s="20">
        <f t="shared" si="2"/>
        <v>43921</v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AA15" s="27" t="s">
        <v>18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27" t="s">
        <v>19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27" t="s">
        <v>30</v>
      </c>
    </row>
    <row r="18" spans="1:27" ht="20.25" customHeight="1" x14ac:dyDescent="0.3">
      <c r="A18" s="16"/>
      <c r="B18" s="50">
        <f>DATE(YEAR(R9+42),MONTH(R9+42),1)</f>
        <v>43922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43952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43983</v>
      </c>
      <c r="S18" s="51"/>
      <c r="T18" s="51"/>
      <c r="U18" s="51"/>
      <c r="V18" s="51"/>
      <c r="W18" s="51"/>
      <c r="X18" s="52"/>
      <c r="AA18" s="27" t="s">
        <v>45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27" t="s">
        <v>10</v>
      </c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>
        <f>IF(D20="",IF(WEEKDAY(B18,1)=MOD($O$3+2,7)+1,B18,""),D20+1)</f>
        <v>43922</v>
      </c>
      <c r="F20" s="20">
        <f>IF(E20="",IF(WEEKDAY(B18,1)=MOD($O$3+3,7)+1,B18,""),E20+1)</f>
        <v>43923</v>
      </c>
      <c r="G20" s="20">
        <f>IF(F20="",IF(WEEKDAY(B18,1)=MOD($O$3+4,7)+1,B18,""),F20+1)</f>
        <v>43924</v>
      </c>
      <c r="H20" s="20">
        <f>IF(G20="",IF(WEEKDAY(B18,1)=MOD($O$3+5,7)+1,B18,""),G20+1)</f>
        <v>43925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0" t="str">
        <f>IF(L20="",IF(WEEKDAY(J18,1)=MOD($O$3+2,7)+1,J18,""),L20+1)</f>
        <v/>
      </c>
      <c r="N20" s="20" t="str">
        <f>IF(M20="",IF(WEEKDAY(J18,1)=MOD($O$3+3,7)+1,J18,""),M20+1)</f>
        <v/>
      </c>
      <c r="O20" s="20">
        <f>IF(N20="",IF(WEEKDAY(J18,1)=MOD($O$3+4,7)+1,J18,""),N20+1)</f>
        <v>43952</v>
      </c>
      <c r="P20" s="20">
        <f>IF(O20="",IF(WEEKDAY(J18,1)=MOD($O$3+5,7)+1,J18,""),O20+1)</f>
        <v>43953</v>
      </c>
      <c r="Q20" s="13"/>
      <c r="R20" s="20" t="str">
        <f>IF(WEEKDAY(R18,1)=$O$3,R18,"")</f>
        <v/>
      </c>
      <c r="S20" s="21">
        <f>IF(R20="",IF(WEEKDAY(R18,1)=MOD($O$3,7)+1,R18,""),R20+1)</f>
        <v>43983</v>
      </c>
      <c r="T20" s="20">
        <f>IF(S20="",IF(WEEKDAY(R18,1)=MOD($O$3+1,7)+1,R18,""),S20+1)</f>
        <v>43984</v>
      </c>
      <c r="U20" s="20">
        <f>IF(T20="",IF(WEEKDAY(R18,1)=MOD($O$3+2,7)+1,R18,""),T20+1)</f>
        <v>43985</v>
      </c>
      <c r="V20" s="20">
        <f>IF(U20="",IF(WEEKDAY(R18,1)=MOD($O$3+3,7)+1,R18,""),U20+1)</f>
        <v>43986</v>
      </c>
      <c r="W20" s="20">
        <f>IF(V20="",IF(WEEKDAY(R18,1)=MOD($O$3+4,7)+1,R18,""),V20+1)</f>
        <v>43987</v>
      </c>
      <c r="X20" s="20">
        <f>IF(W20="",IF(WEEKDAY(R18,1)=MOD($O$3+5,7)+1,R18,""),W20+1)</f>
        <v>43988</v>
      </c>
      <c r="AA20" s="46"/>
    </row>
    <row r="21" spans="1:27" ht="18" x14ac:dyDescent="0.25">
      <c r="A21" s="15"/>
      <c r="B21" s="20">
        <f>IF(H20="","",IF(MONTH(H20+1)&lt;&gt;MONTH(H20),"",H20+1))</f>
        <v>43926</v>
      </c>
      <c r="C21" s="23">
        <f>IF(B21="","",IF(MONTH(B21+1)&lt;&gt;MONTH(B21),"",B21+1))</f>
        <v>43927</v>
      </c>
      <c r="D21" s="23">
        <f t="shared" ref="D21:H25" si="3">IF(C21="","",IF(MONTH(C21+1)&lt;&gt;MONTH(C21),"",C21+1))</f>
        <v>43928</v>
      </c>
      <c r="E21" s="23">
        <f t="shared" si="3"/>
        <v>43929</v>
      </c>
      <c r="F21" s="23">
        <f t="shared" si="3"/>
        <v>43930</v>
      </c>
      <c r="G21" s="23">
        <f t="shared" si="3"/>
        <v>43931</v>
      </c>
      <c r="H21" s="20">
        <f t="shared" si="3"/>
        <v>43932</v>
      </c>
      <c r="I21" s="13"/>
      <c r="J21" s="20">
        <f>IF(P20="","",IF(MONTH(P20+1)&lt;&gt;MONTH(P20),"",P20+1))</f>
        <v>43954</v>
      </c>
      <c r="K21" s="21">
        <f>IF(J21="","",IF(MONTH(J21+1)&lt;&gt;MONTH(J21),"",J21+1))</f>
        <v>43955</v>
      </c>
      <c r="L21" s="20">
        <f t="shared" ref="L21:P25" si="4">IF(K21="","",IF(MONTH(K21+1)&lt;&gt;MONTH(K21),"",K21+1))</f>
        <v>43956</v>
      </c>
      <c r="M21" s="20">
        <f t="shared" si="4"/>
        <v>43957</v>
      </c>
      <c r="N21" s="20">
        <f t="shared" si="4"/>
        <v>43958</v>
      </c>
      <c r="O21" s="20">
        <f t="shared" si="4"/>
        <v>43959</v>
      </c>
      <c r="P21" s="20">
        <f t="shared" si="4"/>
        <v>43960</v>
      </c>
      <c r="Q21" s="13"/>
      <c r="R21" s="20">
        <f>IF(X20="","",IF(MONTH(X20+1)&lt;&gt;MONTH(X20),"",X20+1))</f>
        <v>43989</v>
      </c>
      <c r="S21" s="20">
        <f>IF(R21="","",IF(MONTH(R21+1)&lt;&gt;MONTH(R21),"",R21+1))</f>
        <v>43990</v>
      </c>
      <c r="T21" s="20">
        <f t="shared" ref="T21:X25" si="5">IF(S21="","",IF(MONTH(S21+1)&lt;&gt;MONTH(S21),"",S21+1))</f>
        <v>43991</v>
      </c>
      <c r="U21" s="20">
        <f t="shared" si="5"/>
        <v>43992</v>
      </c>
      <c r="V21" s="20">
        <f t="shared" si="5"/>
        <v>43993</v>
      </c>
      <c r="W21" s="20">
        <f t="shared" si="5"/>
        <v>43994</v>
      </c>
      <c r="X21" s="20">
        <f t="shared" si="5"/>
        <v>43995</v>
      </c>
      <c r="AA21" s="25"/>
    </row>
    <row r="22" spans="1:27" ht="18" x14ac:dyDescent="0.25">
      <c r="A22" s="15"/>
      <c r="B22" s="20">
        <f>IF(H21="","",IF(MONTH(H21+1)&lt;&gt;MONTH(H21),"",H21+1))</f>
        <v>43933</v>
      </c>
      <c r="C22" s="20">
        <f>IF(B22="","",IF(MONTH(B22+1)&lt;&gt;MONTH(B22),"",B22+1))</f>
        <v>43934</v>
      </c>
      <c r="D22" s="20">
        <f t="shared" si="3"/>
        <v>43935</v>
      </c>
      <c r="E22" s="20">
        <f t="shared" si="3"/>
        <v>43936</v>
      </c>
      <c r="F22" s="20">
        <f t="shared" si="3"/>
        <v>43937</v>
      </c>
      <c r="G22" s="20">
        <f t="shared" si="3"/>
        <v>43938</v>
      </c>
      <c r="H22" s="20">
        <f t="shared" si="3"/>
        <v>43939</v>
      </c>
      <c r="I22" s="13"/>
      <c r="J22" s="20">
        <f>IF(P21="","",IF(MONTH(P21+1)&lt;&gt;MONTH(P21),"",P21+1))</f>
        <v>43961</v>
      </c>
      <c r="K22" s="20">
        <f>IF(J22="","",IF(MONTH(J22+1)&lt;&gt;MONTH(J22),"",J22+1))</f>
        <v>43962</v>
      </c>
      <c r="L22" s="20">
        <f t="shared" si="4"/>
        <v>43963</v>
      </c>
      <c r="M22" s="20">
        <f t="shared" si="4"/>
        <v>43964</v>
      </c>
      <c r="N22" s="20">
        <f t="shared" si="4"/>
        <v>43965</v>
      </c>
      <c r="O22" s="20">
        <f t="shared" si="4"/>
        <v>43966</v>
      </c>
      <c r="P22" s="20">
        <f t="shared" si="4"/>
        <v>43967</v>
      </c>
      <c r="Q22" s="13"/>
      <c r="R22" s="20">
        <f>IF(X21="","",IF(MONTH(X21+1)&lt;&gt;MONTH(X21),"",X21+1))</f>
        <v>43996</v>
      </c>
      <c r="S22" s="20">
        <f>IF(R22="","",IF(MONTH(R22+1)&lt;&gt;MONTH(R22),"",R22+1))</f>
        <v>43997</v>
      </c>
      <c r="T22" s="20">
        <f t="shared" si="5"/>
        <v>43998</v>
      </c>
      <c r="U22" s="20">
        <f t="shared" si="5"/>
        <v>43999</v>
      </c>
      <c r="V22" s="20">
        <f t="shared" si="5"/>
        <v>44000</v>
      </c>
      <c r="W22" s="20">
        <f t="shared" si="5"/>
        <v>44001</v>
      </c>
      <c r="X22" s="20">
        <f t="shared" si="5"/>
        <v>44002</v>
      </c>
      <c r="AA22" s="31" t="s">
        <v>33</v>
      </c>
    </row>
    <row r="23" spans="1:27" ht="18" x14ac:dyDescent="0.25">
      <c r="A23" s="15"/>
      <c r="B23" s="20">
        <f>IF(H22="","",IF(MONTH(H22+1)&lt;&gt;MONTH(H22),"",H22+1))</f>
        <v>43940</v>
      </c>
      <c r="C23" s="20">
        <f>IF(B23="","",IF(MONTH(B23+1)&lt;&gt;MONTH(B23),"",B23+1))</f>
        <v>43941</v>
      </c>
      <c r="D23" s="20">
        <f t="shared" si="3"/>
        <v>43942</v>
      </c>
      <c r="E23" s="20">
        <f t="shared" si="3"/>
        <v>43943</v>
      </c>
      <c r="F23" s="20">
        <f t="shared" si="3"/>
        <v>43944</v>
      </c>
      <c r="G23" s="20">
        <f t="shared" si="3"/>
        <v>43945</v>
      </c>
      <c r="H23" s="20">
        <f t="shared" si="3"/>
        <v>43946</v>
      </c>
      <c r="I23" s="13"/>
      <c r="J23" s="20">
        <f>IF(P22="","",IF(MONTH(P22+1)&lt;&gt;MONTH(P22),"",P22+1))</f>
        <v>43968</v>
      </c>
      <c r="K23" s="20">
        <f>IF(J23="","",IF(MONTH(J23+1)&lt;&gt;MONTH(J23),"",J23+1))</f>
        <v>43969</v>
      </c>
      <c r="L23" s="20">
        <f t="shared" si="4"/>
        <v>43970</v>
      </c>
      <c r="M23" s="20">
        <f t="shared" si="4"/>
        <v>43971</v>
      </c>
      <c r="N23" s="20">
        <f t="shared" si="4"/>
        <v>43972</v>
      </c>
      <c r="O23" s="20">
        <f t="shared" si="4"/>
        <v>43973</v>
      </c>
      <c r="P23" s="20">
        <f t="shared" si="4"/>
        <v>43974</v>
      </c>
      <c r="Q23" s="13"/>
      <c r="R23" s="20">
        <f>IF(X22="","",IF(MONTH(X22+1)&lt;&gt;MONTH(X22),"",X22+1))</f>
        <v>44003</v>
      </c>
      <c r="S23" s="20">
        <f>IF(R23="","",IF(MONTH(R23+1)&lt;&gt;MONTH(R23),"",R23+1))</f>
        <v>44004</v>
      </c>
      <c r="T23" s="20">
        <f t="shared" si="5"/>
        <v>44005</v>
      </c>
      <c r="U23" s="20">
        <f t="shared" si="5"/>
        <v>44006</v>
      </c>
      <c r="V23" s="20">
        <f t="shared" si="5"/>
        <v>44007</v>
      </c>
      <c r="W23" s="20">
        <f t="shared" si="5"/>
        <v>44008</v>
      </c>
      <c r="X23" s="20">
        <f t="shared" si="5"/>
        <v>44009</v>
      </c>
      <c r="AA23" s="28">
        <v>42375</v>
      </c>
    </row>
    <row r="24" spans="1:27" ht="18" x14ac:dyDescent="0.25">
      <c r="A24" s="15"/>
      <c r="B24" s="20">
        <f>IF(H23="","",IF(MONTH(H23+1)&lt;&gt;MONTH(H23),"",H23+1))</f>
        <v>43947</v>
      </c>
      <c r="C24" s="20">
        <f>IF(B24="","",IF(MONTH(B24+1)&lt;&gt;MONTH(B24),"",B24+1))</f>
        <v>43948</v>
      </c>
      <c r="D24" s="20">
        <f t="shared" si="3"/>
        <v>43949</v>
      </c>
      <c r="E24" s="20">
        <f t="shared" si="3"/>
        <v>43950</v>
      </c>
      <c r="F24" s="20">
        <f t="shared" si="3"/>
        <v>43951</v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43975</v>
      </c>
      <c r="K24" s="24">
        <f>IF(J24="","",IF(MONTH(J24+1)&lt;&gt;MONTH(J24),"",J24+1))</f>
        <v>43976</v>
      </c>
      <c r="L24" s="20">
        <f t="shared" si="4"/>
        <v>43977</v>
      </c>
      <c r="M24" s="20">
        <f t="shared" si="4"/>
        <v>43978</v>
      </c>
      <c r="N24" s="20">
        <f t="shared" si="4"/>
        <v>43979</v>
      </c>
      <c r="O24" s="20">
        <f t="shared" si="4"/>
        <v>43980</v>
      </c>
      <c r="P24" s="20">
        <f t="shared" si="4"/>
        <v>43981</v>
      </c>
      <c r="Q24" s="13"/>
      <c r="R24" s="20">
        <f>IF(X23="","",IF(MONTH(X23+1)&lt;&gt;MONTH(X23),"",X23+1))</f>
        <v>44010</v>
      </c>
      <c r="S24" s="23">
        <f>IF(R24="","",IF(MONTH(R24+1)&lt;&gt;MONTH(R24),"",R24+1))</f>
        <v>44011</v>
      </c>
      <c r="T24" s="23">
        <f t="shared" si="5"/>
        <v>44012</v>
      </c>
      <c r="U24" s="20" t="str">
        <f t="shared" si="5"/>
        <v/>
      </c>
      <c r="V24" s="20" t="str">
        <f t="shared" si="5"/>
        <v/>
      </c>
      <c r="W24" s="20" t="str">
        <f t="shared" si="5"/>
        <v/>
      </c>
      <c r="X24" s="20" t="str">
        <f t="shared" si="5"/>
        <v/>
      </c>
      <c r="AA24" s="28">
        <v>42403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43982</v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8">
        <v>42431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9">
        <v>42459</v>
      </c>
    </row>
    <row r="27" spans="1:27" ht="20.25" x14ac:dyDescent="0.3">
      <c r="A27" s="16"/>
      <c r="B27" s="50">
        <f>DATE(YEAR(R18+42),MONTH(R18+42),1)</f>
        <v>44013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44044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44075</v>
      </c>
      <c r="S27" s="51"/>
      <c r="T27" s="51"/>
      <c r="U27" s="51"/>
      <c r="V27" s="51"/>
      <c r="W27" s="51"/>
      <c r="X27" s="52"/>
      <c r="AA27" s="29">
        <v>42494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42522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3">
        <f>IF(D29="",IF(WEEKDAY(B27,1)=MOD($O$3+2,7)+1,B27,""),D29+1)</f>
        <v>44013</v>
      </c>
      <c r="F29" s="23">
        <f>IF(E29="",IF(WEEKDAY(B27,1)=MOD($O$3+3,7)+1,B27,""),E29+1)</f>
        <v>44014</v>
      </c>
      <c r="G29" s="24">
        <f>IF(F29="",IF(WEEKDAY(B27,1)=MOD($O$3+4,7)+1,B27,""),F29+1)</f>
        <v>44015</v>
      </c>
      <c r="H29" s="20">
        <f>IF(G29="",IF(WEEKDAY(B27,1)=MOD($O$3+5,7)+1,B27,""),G29+1)</f>
        <v>44016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 t="str">
        <f>IF(M29="",IF(WEEKDAY(J27,1)=MOD($O$3+3,7)+1,J27,""),M29+1)</f>
        <v/>
      </c>
      <c r="O29" s="20" t="str">
        <f>IF(N29="",IF(WEEKDAY(J27,1)=MOD($O$3+4,7)+1,J27,""),N29+1)</f>
        <v/>
      </c>
      <c r="P29" s="20">
        <f>IF(O29="",IF(WEEKDAY(J27,1)=MOD($O$3+5,7)+1,J27,""),O29+1)</f>
        <v>44044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>
        <f>IF(S29="",IF(WEEKDAY(R27,1)=MOD($O$3+1,7)+1,R27,""),S29+1)</f>
        <v>44075</v>
      </c>
      <c r="U29" s="20">
        <f>IF(T29="",IF(WEEKDAY(R27,1)=MOD($O$3+2,7)+1,R27,""),T29+1)</f>
        <v>44076</v>
      </c>
      <c r="V29" s="20">
        <f>IF(U29="",IF(WEEKDAY(R27,1)=MOD($O$3+3,7)+1,R27,""),U29+1)</f>
        <v>44077</v>
      </c>
      <c r="W29" s="20">
        <f>IF(V29="",IF(WEEKDAY(R27,1)=MOD($O$3+4,7)+1,R27,""),V29+1)</f>
        <v>44078</v>
      </c>
      <c r="X29" s="20">
        <f>IF(W29="",IF(WEEKDAY(R27,1)=MOD($O$3+5,7)+1,R27,""),W29+1)</f>
        <v>44079</v>
      </c>
      <c r="AA29" s="29">
        <v>42557</v>
      </c>
    </row>
    <row r="30" spans="1:27" ht="18" x14ac:dyDescent="0.25">
      <c r="A30" s="15"/>
      <c r="B30" s="20">
        <f>IF(H29="","",IF(MONTH(H29+1)&lt;&gt;MONTH(H29),"",H29+1))</f>
        <v>44017</v>
      </c>
      <c r="C30" s="21">
        <f>IF(B30="","",IF(MONTH(B30+1)&lt;&gt;MONTH(B30),"",B30+1))</f>
        <v>44018</v>
      </c>
      <c r="D30" s="20">
        <f t="shared" ref="D30:H34" si="6">IF(C30="","",IF(MONTH(C30+1)&lt;&gt;MONTH(C30),"",C30+1))</f>
        <v>44019</v>
      </c>
      <c r="E30" s="20">
        <f t="shared" si="6"/>
        <v>44020</v>
      </c>
      <c r="F30" s="20">
        <f t="shared" si="6"/>
        <v>44021</v>
      </c>
      <c r="G30" s="20">
        <f t="shared" si="6"/>
        <v>44022</v>
      </c>
      <c r="H30" s="20">
        <f t="shared" si="6"/>
        <v>44023</v>
      </c>
      <c r="I30" s="13"/>
      <c r="J30" s="20">
        <f>IF(P29="","",IF(MONTH(P29+1)&lt;&gt;MONTH(P29),"",P29+1))</f>
        <v>44045</v>
      </c>
      <c r="K30" s="21">
        <f>IF(J30="","",IF(MONTH(J30+1)&lt;&gt;MONTH(J30),"",J30+1))</f>
        <v>44046</v>
      </c>
      <c r="L30" s="20">
        <f t="shared" ref="L30:P34" si="7">IF(K30="","",IF(MONTH(K30+1)&lt;&gt;MONTH(K30),"",K30+1))</f>
        <v>44047</v>
      </c>
      <c r="M30" s="20">
        <f t="shared" si="7"/>
        <v>44048</v>
      </c>
      <c r="N30" s="20">
        <f t="shared" si="7"/>
        <v>44049</v>
      </c>
      <c r="O30" s="20">
        <f t="shared" si="7"/>
        <v>44050</v>
      </c>
      <c r="P30" s="20">
        <f t="shared" si="7"/>
        <v>44051</v>
      </c>
      <c r="Q30" s="13"/>
      <c r="R30" s="20">
        <f>IF(X29="","",IF(MONTH(X29+1)&lt;&gt;MONTH(X29),"",X29+1))</f>
        <v>44080</v>
      </c>
      <c r="S30" s="24">
        <f>IF(R30="","",IF(MONTH(R30+1)&lt;&gt;MONTH(R30),"",R30+1))</f>
        <v>44081</v>
      </c>
      <c r="T30" s="20">
        <f t="shared" ref="T30:X34" si="8">IF(S30="","",IF(MONTH(S30+1)&lt;&gt;MONTH(S30),"",S30+1))</f>
        <v>44082</v>
      </c>
      <c r="U30" s="20">
        <f t="shared" si="8"/>
        <v>44083</v>
      </c>
      <c r="V30" s="20">
        <f t="shared" si="8"/>
        <v>44084</v>
      </c>
      <c r="W30" s="20">
        <f t="shared" si="8"/>
        <v>44085</v>
      </c>
      <c r="X30" s="20">
        <f t="shared" si="8"/>
        <v>44086</v>
      </c>
      <c r="AA30" s="29">
        <v>42585</v>
      </c>
    </row>
    <row r="31" spans="1:27" ht="18" x14ac:dyDescent="0.25">
      <c r="A31" s="15"/>
      <c r="B31" s="20">
        <f>IF(H30="","",IF(MONTH(H30+1)&lt;&gt;MONTH(H30),"",H30+1))</f>
        <v>44024</v>
      </c>
      <c r="C31" s="20">
        <f>IF(B31="","",IF(MONTH(B31+1)&lt;&gt;MONTH(B31),"",B31+1))</f>
        <v>44025</v>
      </c>
      <c r="D31" s="20">
        <f t="shared" si="6"/>
        <v>44026</v>
      </c>
      <c r="E31" s="20">
        <f t="shared" si="6"/>
        <v>44027</v>
      </c>
      <c r="F31" s="20">
        <f t="shared" si="6"/>
        <v>44028</v>
      </c>
      <c r="G31" s="20">
        <f t="shared" si="6"/>
        <v>44029</v>
      </c>
      <c r="H31" s="20">
        <f t="shared" si="6"/>
        <v>44030</v>
      </c>
      <c r="I31" s="13"/>
      <c r="J31" s="20">
        <f>IF(P30="","",IF(MONTH(P30+1)&lt;&gt;MONTH(P30),"",P30+1))</f>
        <v>44052</v>
      </c>
      <c r="K31" s="20">
        <f>IF(J31="","",IF(MONTH(J31+1)&lt;&gt;MONTH(J31),"",J31+1))</f>
        <v>44053</v>
      </c>
      <c r="L31" s="20">
        <f t="shared" si="7"/>
        <v>44054</v>
      </c>
      <c r="M31" s="20">
        <f t="shared" si="7"/>
        <v>44055</v>
      </c>
      <c r="N31" s="20">
        <f t="shared" si="7"/>
        <v>44056</v>
      </c>
      <c r="O31" s="20">
        <f t="shared" si="7"/>
        <v>44057</v>
      </c>
      <c r="P31" s="20">
        <f t="shared" si="7"/>
        <v>44058</v>
      </c>
      <c r="Q31" s="13"/>
      <c r="R31" s="20">
        <f>IF(X30="","",IF(MONTH(X30+1)&lt;&gt;MONTH(X30),"",X30+1))</f>
        <v>44087</v>
      </c>
      <c r="S31" s="20">
        <f>IF(R31="","",IF(MONTH(R31+1)&lt;&gt;MONTH(R31),"",R31+1))</f>
        <v>44088</v>
      </c>
      <c r="T31" s="20">
        <f t="shared" si="8"/>
        <v>44089</v>
      </c>
      <c r="U31" s="20">
        <f t="shared" si="8"/>
        <v>44090</v>
      </c>
      <c r="V31" s="20">
        <f t="shared" si="8"/>
        <v>44091</v>
      </c>
      <c r="W31" s="20">
        <f t="shared" si="8"/>
        <v>44092</v>
      </c>
      <c r="X31" s="20">
        <f t="shared" si="8"/>
        <v>44093</v>
      </c>
      <c r="AA31" s="29">
        <v>42613</v>
      </c>
    </row>
    <row r="32" spans="1:27" ht="18" x14ac:dyDescent="0.25">
      <c r="A32" s="15"/>
      <c r="B32" s="20">
        <f>IF(H31="","",IF(MONTH(H31+1)&lt;&gt;MONTH(H31),"",H31+1))</f>
        <v>44031</v>
      </c>
      <c r="C32" s="20">
        <f>IF(B32="","",IF(MONTH(B32+1)&lt;&gt;MONTH(B32),"",B32+1))</f>
        <v>44032</v>
      </c>
      <c r="D32" s="20">
        <f t="shared" si="6"/>
        <v>44033</v>
      </c>
      <c r="E32" s="20">
        <f t="shared" si="6"/>
        <v>44034</v>
      </c>
      <c r="F32" s="20">
        <f t="shared" si="6"/>
        <v>44035</v>
      </c>
      <c r="G32" s="20">
        <f t="shared" si="6"/>
        <v>44036</v>
      </c>
      <c r="H32" s="20">
        <f t="shared" si="6"/>
        <v>44037</v>
      </c>
      <c r="I32" s="13"/>
      <c r="J32" s="20">
        <f>IF(P31="","",IF(MONTH(P31+1)&lt;&gt;MONTH(P31),"",P31+1))</f>
        <v>44059</v>
      </c>
      <c r="K32" s="20">
        <f>IF(J32="","",IF(MONTH(J32+1)&lt;&gt;MONTH(J32),"",J32+1))</f>
        <v>44060</v>
      </c>
      <c r="L32" s="20">
        <f t="shared" si="7"/>
        <v>44061</v>
      </c>
      <c r="M32" s="20">
        <f t="shared" si="7"/>
        <v>44062</v>
      </c>
      <c r="N32" s="20">
        <f t="shared" si="7"/>
        <v>44063</v>
      </c>
      <c r="O32" s="20">
        <f t="shared" si="7"/>
        <v>44064</v>
      </c>
      <c r="P32" s="20">
        <f t="shared" si="7"/>
        <v>44065</v>
      </c>
      <c r="Q32" s="13"/>
      <c r="R32" s="20">
        <f>IF(X31="","",IF(MONTH(X31+1)&lt;&gt;MONTH(X31),"",X31+1))</f>
        <v>44094</v>
      </c>
      <c r="S32" s="20">
        <f>IF(R32="","",IF(MONTH(R32+1)&lt;&gt;MONTH(R32),"",R32+1))</f>
        <v>44095</v>
      </c>
      <c r="T32" s="20">
        <f t="shared" si="8"/>
        <v>44096</v>
      </c>
      <c r="U32" s="20">
        <f t="shared" si="8"/>
        <v>44097</v>
      </c>
      <c r="V32" s="20">
        <f t="shared" si="8"/>
        <v>44098</v>
      </c>
      <c r="W32" s="20">
        <f t="shared" si="8"/>
        <v>44099</v>
      </c>
      <c r="X32" s="20">
        <f t="shared" si="8"/>
        <v>44100</v>
      </c>
      <c r="AA32" s="29">
        <v>42641</v>
      </c>
    </row>
    <row r="33" spans="1:27" ht="18" x14ac:dyDescent="0.25">
      <c r="A33" s="15"/>
      <c r="B33" s="20">
        <f>IF(H32="","",IF(MONTH(H32+1)&lt;&gt;MONTH(H32),"",H32+1))</f>
        <v>44038</v>
      </c>
      <c r="C33" s="20">
        <f>IF(B33="","",IF(MONTH(B33+1)&lt;&gt;MONTH(B33),"",B33+1))</f>
        <v>44039</v>
      </c>
      <c r="D33" s="20">
        <f t="shared" si="6"/>
        <v>44040</v>
      </c>
      <c r="E33" s="20">
        <f t="shared" si="6"/>
        <v>44041</v>
      </c>
      <c r="F33" s="20">
        <f t="shared" si="6"/>
        <v>44042</v>
      </c>
      <c r="G33" s="20">
        <f t="shared" si="6"/>
        <v>44043</v>
      </c>
      <c r="H33" s="20" t="str">
        <f t="shared" si="6"/>
        <v/>
      </c>
      <c r="I33" s="13"/>
      <c r="J33" s="20">
        <f>IF(P32="","",IF(MONTH(P32+1)&lt;&gt;MONTH(P32),"",P32+1))</f>
        <v>44066</v>
      </c>
      <c r="K33" s="20">
        <f>IF(J33="","",IF(MONTH(J33+1)&lt;&gt;MONTH(J33),"",J33+1))</f>
        <v>44067</v>
      </c>
      <c r="L33" s="20">
        <f t="shared" si="7"/>
        <v>44068</v>
      </c>
      <c r="M33" s="20">
        <f t="shared" si="7"/>
        <v>44069</v>
      </c>
      <c r="N33" s="20">
        <f t="shared" si="7"/>
        <v>44070</v>
      </c>
      <c r="O33" s="20">
        <f t="shared" si="7"/>
        <v>44071</v>
      </c>
      <c r="P33" s="20">
        <f t="shared" si="7"/>
        <v>44072</v>
      </c>
      <c r="Q33" s="13"/>
      <c r="R33" s="20">
        <f>IF(X32="","",IF(MONTH(X32+1)&lt;&gt;MONTH(X32),"",X32+1))</f>
        <v>44101</v>
      </c>
      <c r="S33" s="21">
        <f>IF(R33="","",IF(MONTH(R33+1)&lt;&gt;MONTH(R33),"",R33+1))</f>
        <v>44102</v>
      </c>
      <c r="T33" s="20">
        <f t="shared" si="8"/>
        <v>44103</v>
      </c>
      <c r="U33" s="20">
        <f t="shared" si="8"/>
        <v>44104</v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AA33" s="29">
        <v>42669</v>
      </c>
    </row>
    <row r="34" spans="1:27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>
        <f>IF(P33="","",IF(MONTH(P33+1)&lt;&gt;MONTH(P33),"",P33+1))</f>
        <v>44073</v>
      </c>
      <c r="K34" s="21">
        <f>IF(J34="","",IF(MONTH(J34+1)&lt;&gt;MONTH(J34),"",J34+1))</f>
        <v>44074</v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42697</v>
      </c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26"/>
    </row>
    <row r="36" spans="1:27" ht="20.25" x14ac:dyDescent="0.3">
      <c r="A36" s="16"/>
      <c r="B36" s="50">
        <f>DATE(YEAR(R27+42),MONTH(R27+42),1)</f>
        <v>44105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44136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44166</v>
      </c>
      <c r="S36" s="51"/>
      <c r="T36" s="51"/>
      <c r="U36" s="51"/>
      <c r="V36" s="51"/>
      <c r="W36" s="51"/>
      <c r="X36" s="52"/>
      <c r="AA36" s="32" t="s">
        <v>34</v>
      </c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29" t="s">
        <v>42</v>
      </c>
    </row>
    <row r="38" spans="1:27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 t="str">
        <f>IF(C38="",IF(WEEKDAY(B36,1)=MOD($O$3+1,7)+1,B36,""),C38+1)</f>
        <v/>
      </c>
      <c r="E38" s="20" t="str">
        <f>IF(D38="",IF(WEEKDAY(B36,1)=MOD($O$3+2,7)+1,B36,""),D38+1)</f>
        <v/>
      </c>
      <c r="F38" s="20">
        <f>IF(E38="",IF(WEEKDAY(B36,1)=MOD($O$3+3,7)+1,B36,""),E38+1)</f>
        <v>44105</v>
      </c>
      <c r="G38" s="20">
        <f>IF(F38="",IF(WEEKDAY(B36,1)=MOD($O$3+4,7)+1,B36,""),F38+1)</f>
        <v>44106</v>
      </c>
      <c r="H38" s="20">
        <f>IF(G38="",IF(WEEKDAY(B36,1)=MOD($O$3+5,7)+1,B36,""),G38+1)</f>
        <v>44107</v>
      </c>
      <c r="I38" s="13"/>
      <c r="J38" s="20">
        <f>IF(WEEKDAY(J36,1)=$O$3,J36,"")</f>
        <v>44136</v>
      </c>
      <c r="K38" s="20">
        <f>IF(J38="",IF(WEEKDAY(J36,1)=MOD($O$3,7)+1,J36,""),J38+1)</f>
        <v>44137</v>
      </c>
      <c r="L38" s="20">
        <f>IF(K38="",IF(WEEKDAY(J36,1)=MOD($O$3+1,7)+1,J36,""),K38+1)</f>
        <v>44138</v>
      </c>
      <c r="M38" s="20">
        <f>IF(L38="",IF(WEEKDAY(J36,1)=MOD($O$3+2,7)+1,J36,""),L38+1)</f>
        <v>44139</v>
      </c>
      <c r="N38" s="20">
        <f>IF(M38="",IF(WEEKDAY(J36,1)=MOD($O$3+3,7)+1,J36,""),M38+1)</f>
        <v>44140</v>
      </c>
      <c r="O38" s="20">
        <f>IF(N38="",IF(WEEKDAY(J36,1)=MOD($O$3+4,7)+1,J36,""),N38+1)</f>
        <v>44141</v>
      </c>
      <c r="P38" s="20">
        <f>IF(O38="",IF(WEEKDAY(J36,1)=MOD($O$3+5,7)+1,J36,""),O38+1)</f>
        <v>44142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>
        <f>IF(S38="",IF(WEEKDAY(R36,1)=MOD($O$3+1,7)+1,R36,""),S38+1)</f>
        <v>44166</v>
      </c>
      <c r="U38" s="20">
        <f>IF(T38="",IF(WEEKDAY(R36,1)=MOD($O$3+2,7)+1,R36,""),T38+1)</f>
        <v>44167</v>
      </c>
      <c r="V38" s="20">
        <f>IF(U38="",IF(WEEKDAY(R36,1)=MOD($O$3+3,7)+1,R36,""),U38+1)</f>
        <v>44168</v>
      </c>
      <c r="W38" s="20">
        <f>IF(V38="",IF(WEEKDAY(R36,1)=MOD($O$3+4,7)+1,R36,""),V38+1)</f>
        <v>44169</v>
      </c>
      <c r="X38" s="20">
        <f>IF(W38="",IF(WEEKDAY(R36,1)=MOD($O$3+5,7)+1,R36,""),W38+1)</f>
        <v>44170</v>
      </c>
      <c r="AA38" s="27" t="s">
        <v>43</v>
      </c>
    </row>
    <row r="39" spans="1:27" ht="18" x14ac:dyDescent="0.25">
      <c r="A39" s="15"/>
      <c r="B39" s="20">
        <f>IF(H38="","",IF(MONTH(H38+1)&lt;&gt;MONTH(H38),"",H38+1))</f>
        <v>44108</v>
      </c>
      <c r="C39" s="20">
        <f>IF(B39="","",IF(MONTH(B39+1)&lt;&gt;MONTH(B39),"",B39+1))</f>
        <v>44109</v>
      </c>
      <c r="D39" s="20">
        <f t="shared" ref="D39:H43" si="9">IF(C39="","",IF(MONTH(C39+1)&lt;&gt;MONTH(C39),"",C39+1))</f>
        <v>44110</v>
      </c>
      <c r="E39" s="20">
        <f t="shared" si="9"/>
        <v>44111</v>
      </c>
      <c r="F39" s="20">
        <f t="shared" si="9"/>
        <v>44112</v>
      </c>
      <c r="G39" s="20">
        <f t="shared" si="9"/>
        <v>44113</v>
      </c>
      <c r="H39" s="20">
        <f t="shared" si="9"/>
        <v>44114</v>
      </c>
      <c r="I39" s="13"/>
      <c r="J39" s="20">
        <f>IF(P38="","",IF(MONTH(P38+1)&lt;&gt;MONTH(P38),"",P38+1))</f>
        <v>44143</v>
      </c>
      <c r="K39" s="20">
        <f>IF(J39="","",IF(MONTH(J39+1)&lt;&gt;MONTH(J39),"",J39+1))</f>
        <v>44144</v>
      </c>
      <c r="L39" s="20">
        <f t="shared" ref="L39:P43" si="10">IF(K39="","",IF(MONTH(K39+1)&lt;&gt;MONTH(K39),"",K39+1))</f>
        <v>44145</v>
      </c>
      <c r="M39" s="20">
        <f t="shared" si="10"/>
        <v>44146</v>
      </c>
      <c r="N39" s="20">
        <f t="shared" si="10"/>
        <v>44147</v>
      </c>
      <c r="O39" s="20">
        <f t="shared" si="10"/>
        <v>44148</v>
      </c>
      <c r="P39" s="20">
        <f t="shared" si="10"/>
        <v>44149</v>
      </c>
      <c r="Q39" s="13"/>
      <c r="R39" s="20">
        <f>IF(X38="","",IF(MONTH(X38+1)&lt;&gt;MONTH(X38),"",X38+1))</f>
        <v>44171</v>
      </c>
      <c r="S39" s="20">
        <f>IF(R39="","",IF(MONTH(R39+1)&lt;&gt;MONTH(R39),"",R39+1))</f>
        <v>44172</v>
      </c>
      <c r="T39" s="20">
        <f t="shared" ref="T39:X43" si="11">IF(S39="","",IF(MONTH(S39+1)&lt;&gt;MONTH(S39),"",S39+1))</f>
        <v>44173</v>
      </c>
      <c r="U39" s="20">
        <f t="shared" si="11"/>
        <v>44174</v>
      </c>
      <c r="V39" s="20">
        <f t="shared" si="11"/>
        <v>44175</v>
      </c>
      <c r="W39" s="20">
        <f t="shared" si="11"/>
        <v>44176</v>
      </c>
      <c r="X39" s="20">
        <f t="shared" si="11"/>
        <v>44177</v>
      </c>
      <c r="AA39" s="29" t="s">
        <v>44</v>
      </c>
    </row>
    <row r="40" spans="1:27" ht="18" x14ac:dyDescent="0.25">
      <c r="A40" s="15"/>
      <c r="B40" s="20">
        <f>IF(H39="","",IF(MONTH(H39+1)&lt;&gt;MONTH(H39),"",H39+1))</f>
        <v>44115</v>
      </c>
      <c r="C40" s="20">
        <f>IF(B40="","",IF(MONTH(B40+1)&lt;&gt;MONTH(B40),"",B40+1))</f>
        <v>44116</v>
      </c>
      <c r="D40" s="20">
        <f t="shared" si="9"/>
        <v>44117</v>
      </c>
      <c r="E40" s="20">
        <f t="shared" si="9"/>
        <v>44118</v>
      </c>
      <c r="F40" s="20">
        <f t="shared" si="9"/>
        <v>44119</v>
      </c>
      <c r="G40" s="20">
        <f t="shared" si="9"/>
        <v>44120</v>
      </c>
      <c r="H40" s="20">
        <f t="shared" si="9"/>
        <v>44121</v>
      </c>
      <c r="I40" s="13"/>
      <c r="J40" s="20">
        <f>IF(P39="","",IF(MONTH(P39+1)&lt;&gt;MONTH(P39),"",P39+1))</f>
        <v>44150</v>
      </c>
      <c r="K40" s="20">
        <f>IF(J40="","",IF(MONTH(J40+1)&lt;&gt;MONTH(J40),"",J40+1))</f>
        <v>44151</v>
      </c>
      <c r="L40" s="20">
        <f t="shared" si="10"/>
        <v>44152</v>
      </c>
      <c r="M40" s="20">
        <f t="shared" si="10"/>
        <v>44153</v>
      </c>
      <c r="N40" s="20">
        <f t="shared" si="10"/>
        <v>44154</v>
      </c>
      <c r="O40" s="20">
        <f t="shared" si="10"/>
        <v>44155</v>
      </c>
      <c r="P40" s="20">
        <f t="shared" si="10"/>
        <v>44156</v>
      </c>
      <c r="Q40" s="13"/>
      <c r="R40" s="20">
        <f>IF(X39="","",IF(MONTH(X39+1)&lt;&gt;MONTH(X39),"",X39+1))</f>
        <v>44178</v>
      </c>
      <c r="S40" s="20">
        <f>IF(R40="","",IF(MONTH(R40+1)&lt;&gt;MONTH(R40),"",R40+1))</f>
        <v>44179</v>
      </c>
      <c r="T40" s="20">
        <f t="shared" si="11"/>
        <v>44180</v>
      </c>
      <c r="U40" s="20">
        <f t="shared" si="11"/>
        <v>44181</v>
      </c>
      <c r="V40" s="20">
        <f t="shared" si="11"/>
        <v>44182</v>
      </c>
      <c r="W40" s="20">
        <f t="shared" si="11"/>
        <v>44183</v>
      </c>
      <c r="X40" s="20">
        <f t="shared" si="11"/>
        <v>44184</v>
      </c>
    </row>
    <row r="41" spans="1:27" ht="18" x14ac:dyDescent="0.25">
      <c r="A41" s="15"/>
      <c r="B41" s="20">
        <f>IF(H40="","",IF(MONTH(H40+1)&lt;&gt;MONTH(H40),"",H40+1))</f>
        <v>44122</v>
      </c>
      <c r="C41" s="20">
        <f>IF(B41="","",IF(MONTH(B41+1)&lt;&gt;MONTH(B41),"",B41+1))</f>
        <v>44123</v>
      </c>
      <c r="D41" s="20">
        <f t="shared" si="9"/>
        <v>44124</v>
      </c>
      <c r="E41" s="20">
        <f t="shared" si="9"/>
        <v>44125</v>
      </c>
      <c r="F41" s="20">
        <f t="shared" si="9"/>
        <v>44126</v>
      </c>
      <c r="G41" s="20">
        <f t="shared" si="9"/>
        <v>44127</v>
      </c>
      <c r="H41" s="20">
        <f t="shared" si="9"/>
        <v>44128</v>
      </c>
      <c r="I41" s="13"/>
      <c r="J41" s="20">
        <f>IF(P40="","",IF(MONTH(P40+1)&lt;&gt;MONTH(P40),"",P40+1))</f>
        <v>44157</v>
      </c>
      <c r="K41" s="21">
        <f>IF(J41="","",IF(MONTH(J41+1)&lt;&gt;MONTH(J41),"",J41+1))</f>
        <v>44158</v>
      </c>
      <c r="L41" s="20">
        <f t="shared" si="10"/>
        <v>44159</v>
      </c>
      <c r="M41" s="20">
        <f t="shared" si="10"/>
        <v>44160</v>
      </c>
      <c r="N41" s="24">
        <f t="shared" si="10"/>
        <v>44161</v>
      </c>
      <c r="O41" s="24">
        <f t="shared" si="10"/>
        <v>44162</v>
      </c>
      <c r="P41" s="20">
        <f t="shared" si="10"/>
        <v>44163</v>
      </c>
      <c r="Q41" s="13"/>
      <c r="R41" s="20">
        <f>IF(X40="","",IF(MONTH(X40+1)&lt;&gt;MONTH(X40),"",X40+1))</f>
        <v>44185</v>
      </c>
      <c r="S41" s="23">
        <f>IF(R41="","",IF(MONTH(R41+1)&lt;&gt;MONTH(R41),"",R41+1))</f>
        <v>44186</v>
      </c>
      <c r="T41" s="23">
        <f t="shared" si="11"/>
        <v>44187</v>
      </c>
      <c r="U41" s="23">
        <f t="shared" si="11"/>
        <v>44188</v>
      </c>
      <c r="V41" s="24">
        <f t="shared" si="11"/>
        <v>44189</v>
      </c>
      <c r="W41" s="24">
        <f t="shared" si="11"/>
        <v>44190</v>
      </c>
      <c r="X41" s="20">
        <f t="shared" si="11"/>
        <v>44191</v>
      </c>
    </row>
    <row r="42" spans="1:27" ht="18" x14ac:dyDescent="0.25">
      <c r="A42" s="15"/>
      <c r="B42" s="20">
        <f>IF(H41="","",IF(MONTH(H41+1)&lt;&gt;MONTH(H41),"",H41+1))</f>
        <v>44129</v>
      </c>
      <c r="C42" s="21">
        <f>IF(B42="","",IF(MONTH(B42+1)&lt;&gt;MONTH(B42),"",B42+1))</f>
        <v>44130</v>
      </c>
      <c r="D42" s="20">
        <f t="shared" si="9"/>
        <v>44131</v>
      </c>
      <c r="E42" s="20">
        <f t="shared" si="9"/>
        <v>44132</v>
      </c>
      <c r="F42" s="20">
        <f t="shared" si="9"/>
        <v>44133</v>
      </c>
      <c r="G42" s="20">
        <f t="shared" si="9"/>
        <v>44134</v>
      </c>
      <c r="H42" s="20">
        <f t="shared" si="9"/>
        <v>44135</v>
      </c>
      <c r="I42" s="13"/>
      <c r="J42" s="20">
        <f>IF(P41="","",IF(MONTH(P41+1)&lt;&gt;MONTH(P41),"",P41+1))</f>
        <v>44164</v>
      </c>
      <c r="K42" s="20">
        <f>IF(J42="","",IF(MONTH(J42+1)&lt;&gt;MONTH(J42),"",J42+1))</f>
        <v>44165</v>
      </c>
      <c r="L42" s="20" t="str">
        <f t="shared" si="10"/>
        <v/>
      </c>
      <c r="M42" s="20" t="str">
        <f t="shared" si="10"/>
        <v/>
      </c>
      <c r="N42" s="20" t="str">
        <f t="shared" si="10"/>
        <v/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44192</v>
      </c>
      <c r="S42" s="23">
        <f>IF(R42="","",IF(MONTH(R42+1)&lt;&gt;MONTH(R42),"",R42+1))</f>
        <v>44193</v>
      </c>
      <c r="T42" s="23">
        <f t="shared" si="11"/>
        <v>44194</v>
      </c>
      <c r="U42" s="23">
        <f t="shared" si="11"/>
        <v>44195</v>
      </c>
      <c r="V42" s="23">
        <f t="shared" si="11"/>
        <v>44196</v>
      </c>
      <c r="W42" s="20" t="str">
        <f t="shared" si="11"/>
        <v/>
      </c>
      <c r="X42" s="20" t="str">
        <f t="shared" si="11"/>
        <v/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7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21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PageBreaks="1" showGridLines="0" fitToPage="1" printArea="1" hiddenRows="1" hiddenColumns="1" topLeftCell="B11">
      <selection activeCell="G22" sqref="G22"/>
      <pageMargins left="0.35" right="0.35" top="0.4" bottom="0.4" header="0.25" footer="0.25"/>
      <printOptions horizontalCentered="1"/>
      <pageSetup orientation="portrait" r:id="rId1"/>
      <headerFooter>
        <oddFooter>&amp;L&amp;8&amp;K01+033http://www.vertex42.com/ExcelTemplates/yearly-calendar.html&amp;R&amp;8&amp;K01+033Yearly Calendar Template © 2013 Vertex42.com. Free to Print.</oddFooter>
      </headerFooter>
    </customSheetView>
  </customSheetViews>
  <mergeCells count="19">
    <mergeCell ref="J1:P1"/>
    <mergeCell ref="D3:F3"/>
    <mergeCell ref="J3:K3"/>
    <mergeCell ref="O3:P3"/>
    <mergeCell ref="B6:AA6"/>
    <mergeCell ref="B36:H36"/>
    <mergeCell ref="J36:P36"/>
    <mergeCell ref="R36:X36"/>
    <mergeCell ref="B45:X47"/>
    <mergeCell ref="B7:AA7"/>
    <mergeCell ref="B9:H9"/>
    <mergeCell ref="J9:P9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38" priority="1">
      <formula>$J$3=1</formula>
    </cfRule>
  </conditionalFormatting>
  <conditionalFormatting sqref="J11:P16 R11:X16 B20:H25 J20:P25 R20:X25 B29:H34 J29:P34 R29:X34 B38:H43 J38:P43 R38:X43 B11:H16">
    <cfRule type="cellIs" dxfId="37" priority="2" operator="equal">
      <formula>""</formula>
    </cfRule>
    <cfRule type="expression" dxfId="36" priority="3">
      <formula>OR(WEEKDAY(B11,1)=1,WEEKDAY(B11,1)=7)</formula>
    </cfRule>
  </conditionalFormatting>
  <printOptions horizontalCentered="1"/>
  <pageMargins left="0.35" right="0.35" top="0.4" bottom="0.4" header="0.25" footer="0.25"/>
  <pageSetup orientation="portrait" r:id="rId2"/>
  <headerFooter>
    <oddFooter>&amp;L&amp;8&amp;K01+033http://www.vertex42.com/ExcelTemplates/yearly-calendar.html&amp;R&amp;8&amp;K01+033Yearly Calendar Template © 2013 Vertex42.com. Free to Print.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8"/>
  <sheetViews>
    <sheetView showGridLines="0" topLeftCell="B15" workbookViewId="0">
      <selection activeCell="Z21" sqref="Z10:Z2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2017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42736</v>
      </c>
      <c r="C9" s="51"/>
      <c r="D9" s="51"/>
      <c r="E9" s="51"/>
      <c r="F9" s="51"/>
      <c r="G9" s="51"/>
      <c r="H9" s="52"/>
      <c r="I9" s="13"/>
      <c r="J9" s="50">
        <f>DATE(YEAR(B9+42),MONTH(B9+42),1)</f>
        <v>42767</v>
      </c>
      <c r="K9" s="51"/>
      <c r="L9" s="51"/>
      <c r="M9" s="51"/>
      <c r="N9" s="51"/>
      <c r="O9" s="51"/>
      <c r="P9" s="52"/>
      <c r="Q9" s="13"/>
      <c r="R9" s="50">
        <f>DATE(YEAR(J9+42),MONTH(J9+42),1)</f>
        <v>42795</v>
      </c>
      <c r="S9" s="51"/>
      <c r="T9" s="51"/>
      <c r="U9" s="51"/>
      <c r="V9" s="51"/>
      <c r="W9" s="51"/>
      <c r="X9" s="52"/>
      <c r="Z9" s="35" t="s">
        <v>47</v>
      </c>
      <c r="AA9" s="35">
        <v>2017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48</v>
      </c>
      <c r="AA10" s="37">
        <v>42371</v>
      </c>
    </row>
    <row r="11" spans="1:27" s="12" customFormat="1" ht="18" x14ac:dyDescent="0.25">
      <c r="A11" s="15"/>
      <c r="B11" s="20">
        <f>IF(WEEKDAY(B9,1)=$O$3,B9,"")</f>
        <v>42736</v>
      </c>
      <c r="C11" s="24">
        <f>IF(B11="",IF(WEEKDAY(B9,1)=MOD($O$3,7)+1,B9,""),B11+1)</f>
        <v>42737</v>
      </c>
      <c r="D11" s="23">
        <f>IF(C11="",IF(WEEKDAY(B9,1)=MOD($O$3+1,7)+1,B9,""),C11+1)</f>
        <v>42738</v>
      </c>
      <c r="E11" s="23">
        <f>IF(D11="",IF(WEEKDAY(B9,1)=MOD($O$3+2,7)+1,B9,""),D11+1)</f>
        <v>42739</v>
      </c>
      <c r="F11" s="23">
        <f>IF(E11="",IF(WEEKDAY(B9,1)=MOD($O$3+3,7)+1,B9,""),E11+1)</f>
        <v>42740</v>
      </c>
      <c r="G11" s="24">
        <f>IF(F11="",IF(WEEKDAY(B9,1)=MOD($O$3+4,7)+1,B9,""),F11+1)</f>
        <v>42741</v>
      </c>
      <c r="H11" s="20">
        <f>IF(G11="",IF(WEEKDAY(B9,1)=MOD($O$3+5,7)+1,B9,""),G11+1)</f>
        <v>42742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>
        <f>IF(L11="",IF(WEEKDAY(J9,1)=MOD($O$3+2,7)+1,J9,""),L11+1)</f>
        <v>42767</v>
      </c>
      <c r="N11" s="20">
        <f>IF(M11="",IF(WEEKDAY(J9,1)=MOD($O$3+3,7)+1,J9,""),M11+1)</f>
        <v>42768</v>
      </c>
      <c r="O11" s="20">
        <f>IF(N11="",IF(WEEKDAY(J9,1)=MOD($O$3+4,7)+1,J9,""),N11+1)</f>
        <v>42769</v>
      </c>
      <c r="P11" s="20">
        <f>IF(O11="",IF(WEEKDAY(J9,1)=MOD($O$3+5,7)+1,J9,""),O11+1)</f>
        <v>42770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>
        <f>IF(T11="",IF(WEEKDAY(R9,1)=MOD($O$3+2,7)+1,R9,""),T11+1)</f>
        <v>42795</v>
      </c>
      <c r="V11" s="20">
        <f>IF(U11="",IF(WEEKDAY(R9,1)=MOD($O$3+3,7)+1,R9,""),U11+1)</f>
        <v>42796</v>
      </c>
      <c r="W11" s="20">
        <f>IF(V11="",IF(WEEKDAY(R9,1)=MOD($O$3+4,7)+1,R9,""),V11+1)</f>
        <v>42797</v>
      </c>
      <c r="X11" s="20">
        <f>IF(W11="",IF(WEEKDAY(R9,1)=MOD($O$3+5,7)+1,R9,""),W11+1)</f>
        <v>42798</v>
      </c>
      <c r="Z11" s="36" t="s">
        <v>49</v>
      </c>
      <c r="AA11" s="37">
        <v>42375</v>
      </c>
    </row>
    <row r="12" spans="1:27" s="12" customFormat="1" ht="18" x14ac:dyDescent="0.25">
      <c r="A12" s="15"/>
      <c r="B12" s="20">
        <f>IF(H11="","",IF(MONTH(H11+1)&lt;&gt;MONTH(H11),"",H11+1))</f>
        <v>42743</v>
      </c>
      <c r="C12" s="21">
        <f>IF(B12="","",IF(MONTH(B12+1)&lt;&gt;MONTH(B12),"",B12+1))</f>
        <v>42744</v>
      </c>
      <c r="D12" s="20">
        <f t="shared" ref="D12:H16" si="0">IF(C12="","",IF(MONTH(C12+1)&lt;&gt;MONTH(C12),"",C12+1))</f>
        <v>42745</v>
      </c>
      <c r="E12" s="20">
        <f t="shared" si="0"/>
        <v>42746</v>
      </c>
      <c r="F12" s="22">
        <f t="shared" si="0"/>
        <v>42747</v>
      </c>
      <c r="G12" s="20">
        <f t="shared" si="0"/>
        <v>42748</v>
      </c>
      <c r="H12" s="20">
        <f t="shared" si="0"/>
        <v>42749</v>
      </c>
      <c r="I12" s="13"/>
      <c r="J12" s="20">
        <f>IF(P11="","",IF(MONTH(P11+1)&lt;&gt;MONTH(P11),"",P11+1))</f>
        <v>42771</v>
      </c>
      <c r="K12" s="21">
        <f>IF(J12="","",IF(MONTH(J12+1)&lt;&gt;MONTH(J12),"",J12+1))</f>
        <v>42772</v>
      </c>
      <c r="L12" s="20">
        <f t="shared" ref="L12:P16" si="1">IF(K12="","",IF(MONTH(K12+1)&lt;&gt;MONTH(K12),"",K12+1))</f>
        <v>42773</v>
      </c>
      <c r="M12" s="20">
        <f t="shared" si="1"/>
        <v>42774</v>
      </c>
      <c r="N12" s="20">
        <f t="shared" si="1"/>
        <v>42775</v>
      </c>
      <c r="O12" s="20">
        <f t="shared" si="1"/>
        <v>42776</v>
      </c>
      <c r="P12" s="20">
        <f t="shared" si="1"/>
        <v>42777</v>
      </c>
      <c r="Q12" s="13"/>
      <c r="R12" s="20">
        <f>IF(X11="","",IF(MONTH(X11+1)&lt;&gt;MONTH(X11),"",X11+1))</f>
        <v>42799</v>
      </c>
      <c r="S12" s="21">
        <f>IF(R12="","",IF(MONTH(R12+1)&lt;&gt;MONTH(R12),"",R12+1))</f>
        <v>42800</v>
      </c>
      <c r="T12" s="20">
        <f t="shared" ref="T12:X16" si="2">IF(S12="","",IF(MONTH(S12+1)&lt;&gt;MONTH(S12),"",S12+1))</f>
        <v>42801</v>
      </c>
      <c r="U12" s="20">
        <f t="shared" si="2"/>
        <v>42802</v>
      </c>
      <c r="V12" s="20">
        <f t="shared" si="2"/>
        <v>42803</v>
      </c>
      <c r="W12" s="20">
        <f t="shared" si="2"/>
        <v>42804</v>
      </c>
      <c r="X12" s="20">
        <f t="shared" si="2"/>
        <v>42805</v>
      </c>
      <c r="Z12" s="36" t="s">
        <v>50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42750</v>
      </c>
      <c r="C13" s="20">
        <f>IF(B13="","",IF(MONTH(B13+1)&lt;&gt;MONTH(B13),"",B13+1))</f>
        <v>42751</v>
      </c>
      <c r="D13" s="20">
        <f t="shared" si="0"/>
        <v>42752</v>
      </c>
      <c r="E13" s="20">
        <f t="shared" si="0"/>
        <v>42753</v>
      </c>
      <c r="F13" s="20">
        <f t="shared" si="0"/>
        <v>42754</v>
      </c>
      <c r="G13" s="20">
        <f t="shared" si="0"/>
        <v>42755</v>
      </c>
      <c r="H13" s="20">
        <f t="shared" si="0"/>
        <v>42756</v>
      </c>
      <c r="I13" s="13"/>
      <c r="J13" s="20">
        <f>IF(P12="","",IF(MONTH(P12+1)&lt;&gt;MONTH(P12),"",P12+1))</f>
        <v>42778</v>
      </c>
      <c r="K13" s="20">
        <f>IF(J13="","",IF(MONTH(J13+1)&lt;&gt;MONTH(J13),"",J13+1))</f>
        <v>42779</v>
      </c>
      <c r="L13" s="20">
        <f t="shared" si="1"/>
        <v>42780</v>
      </c>
      <c r="M13" s="20">
        <f t="shared" si="1"/>
        <v>42781</v>
      </c>
      <c r="N13" s="20">
        <f t="shared" si="1"/>
        <v>42782</v>
      </c>
      <c r="O13" s="20">
        <f t="shared" si="1"/>
        <v>42783</v>
      </c>
      <c r="P13" s="20">
        <f t="shared" si="1"/>
        <v>42784</v>
      </c>
      <c r="Q13" s="13"/>
      <c r="R13" s="20">
        <f>IF(X12="","",IF(MONTH(X12+1)&lt;&gt;MONTH(X12),"",X12+1))</f>
        <v>42806</v>
      </c>
      <c r="S13" s="20">
        <f>IF(R13="","",IF(MONTH(R13+1)&lt;&gt;MONTH(R13),"",R13+1))</f>
        <v>42807</v>
      </c>
      <c r="T13" s="20">
        <f t="shared" si="2"/>
        <v>42808</v>
      </c>
      <c r="U13" s="20">
        <f t="shared" si="2"/>
        <v>42809</v>
      </c>
      <c r="V13" s="20">
        <f t="shared" si="2"/>
        <v>42810</v>
      </c>
      <c r="W13" s="20">
        <f t="shared" si="2"/>
        <v>42811</v>
      </c>
      <c r="X13" s="20">
        <f t="shared" si="2"/>
        <v>42812</v>
      </c>
      <c r="Z13" s="38" t="s">
        <v>51</v>
      </c>
      <c r="AA13" s="37">
        <v>42492</v>
      </c>
    </row>
    <row r="14" spans="1:27" s="12" customFormat="1" ht="18" x14ac:dyDescent="0.25">
      <c r="A14" s="15"/>
      <c r="B14" s="20">
        <f>IF(H13="","",IF(MONTH(H13+1)&lt;&gt;MONTH(H13),"",H13+1))</f>
        <v>42757</v>
      </c>
      <c r="C14" s="20">
        <f>IF(B14="","",IF(MONTH(B14+1)&lt;&gt;MONTH(B14),"",B14+1))</f>
        <v>42758</v>
      </c>
      <c r="D14" s="20">
        <f t="shared" si="0"/>
        <v>42759</v>
      </c>
      <c r="E14" s="20">
        <f t="shared" si="0"/>
        <v>42760</v>
      </c>
      <c r="F14" s="20">
        <f t="shared" si="0"/>
        <v>42761</v>
      </c>
      <c r="G14" s="20">
        <f t="shared" si="0"/>
        <v>42762</v>
      </c>
      <c r="H14" s="20">
        <f t="shared" si="0"/>
        <v>42763</v>
      </c>
      <c r="I14" s="13"/>
      <c r="J14" s="20">
        <f>IF(P13="","",IF(MONTH(P13+1)&lt;&gt;MONTH(P13),"",P13+1))</f>
        <v>42785</v>
      </c>
      <c r="K14" s="20">
        <f>IF(J14="","",IF(MONTH(J14+1)&lt;&gt;MONTH(J14),"",J14+1))</f>
        <v>42786</v>
      </c>
      <c r="L14" s="20">
        <f t="shared" si="1"/>
        <v>42787</v>
      </c>
      <c r="M14" s="20">
        <f t="shared" si="1"/>
        <v>42788</v>
      </c>
      <c r="N14" s="20">
        <f t="shared" si="1"/>
        <v>42789</v>
      </c>
      <c r="O14" s="20">
        <f t="shared" si="1"/>
        <v>42790</v>
      </c>
      <c r="P14" s="20">
        <f t="shared" si="1"/>
        <v>42791</v>
      </c>
      <c r="Q14" s="13"/>
      <c r="R14" s="20">
        <f>IF(X13="","",IF(MONTH(X13+1)&lt;&gt;MONTH(X13),"",X13+1))</f>
        <v>42813</v>
      </c>
      <c r="S14" s="20">
        <f>IF(R14="","",IF(MONTH(R14+1)&lt;&gt;MONTH(R14),"",R14+1))</f>
        <v>42814</v>
      </c>
      <c r="T14" s="20">
        <f t="shared" si="2"/>
        <v>42815</v>
      </c>
      <c r="U14" s="20">
        <f t="shared" si="2"/>
        <v>42816</v>
      </c>
      <c r="V14" s="20">
        <f t="shared" si="2"/>
        <v>42817</v>
      </c>
      <c r="W14" s="20">
        <f t="shared" si="2"/>
        <v>42818</v>
      </c>
      <c r="X14" s="20">
        <f t="shared" si="2"/>
        <v>42819</v>
      </c>
      <c r="Z14" s="36" t="s">
        <v>52</v>
      </c>
      <c r="AA14" s="37">
        <v>42505</v>
      </c>
    </row>
    <row r="15" spans="1:27" s="12" customFormat="1" ht="18" x14ac:dyDescent="0.25">
      <c r="A15" s="15"/>
      <c r="B15" s="20">
        <f>IF(H14="","",IF(MONTH(H14+1)&lt;&gt;MONTH(H14),"",H14+1))</f>
        <v>42764</v>
      </c>
      <c r="C15" s="20">
        <f>IF(B15="","",IF(MONTH(B15+1)&lt;&gt;MONTH(B15),"",B15+1))</f>
        <v>42765</v>
      </c>
      <c r="D15" s="20">
        <f t="shared" si="0"/>
        <v>42766</v>
      </c>
      <c r="E15" s="20" t="str">
        <f t="shared" si="0"/>
        <v/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42792</v>
      </c>
      <c r="K15" s="20">
        <f>IF(J15="","",IF(MONTH(J15+1)&lt;&gt;MONTH(J15),"",J15+1))</f>
        <v>42793</v>
      </c>
      <c r="L15" s="20">
        <f t="shared" si="1"/>
        <v>42794</v>
      </c>
      <c r="M15" s="20" t="str">
        <f t="shared" si="1"/>
        <v/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42820</v>
      </c>
      <c r="S15" s="20">
        <f>IF(R15="","",IF(MONTH(R15+1)&lt;&gt;MONTH(R15),"",R15+1))</f>
        <v>42821</v>
      </c>
      <c r="T15" s="20">
        <f t="shared" si="2"/>
        <v>42822</v>
      </c>
      <c r="U15" s="20">
        <f t="shared" si="2"/>
        <v>42823</v>
      </c>
      <c r="V15" s="20">
        <f t="shared" si="2"/>
        <v>42824</v>
      </c>
      <c r="W15" s="20">
        <f t="shared" si="2"/>
        <v>42825</v>
      </c>
      <c r="X15" s="20" t="str">
        <f t="shared" si="2"/>
        <v/>
      </c>
      <c r="Z15" s="36" t="s">
        <v>53</v>
      </c>
      <c r="AA15" s="37">
        <v>42576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54</v>
      </c>
      <c r="AA16" s="37">
        <v>42655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55</v>
      </c>
      <c r="AA17" s="37">
        <v>42675</v>
      </c>
    </row>
    <row r="18" spans="1:27" ht="18" x14ac:dyDescent="0.25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Z18" s="36" t="s">
        <v>56</v>
      </c>
      <c r="AA18" s="37">
        <v>42683</v>
      </c>
    </row>
    <row r="19" spans="1:27" ht="20.25" x14ac:dyDescent="0.3">
      <c r="A19" s="16"/>
      <c r="B19" s="50">
        <f>DATE(YEAR(R9+42),MONTH(R9+42),1)</f>
        <v>42826</v>
      </c>
      <c r="C19" s="51"/>
      <c r="D19" s="51"/>
      <c r="E19" s="51"/>
      <c r="F19" s="51"/>
      <c r="G19" s="51"/>
      <c r="H19" s="52"/>
      <c r="I19" s="13"/>
      <c r="J19" s="50">
        <f>DATE(YEAR(B19+42),MONTH(B19+42),1)</f>
        <v>42856</v>
      </c>
      <c r="K19" s="51"/>
      <c r="L19" s="51"/>
      <c r="M19" s="51"/>
      <c r="N19" s="51"/>
      <c r="O19" s="51"/>
      <c r="P19" s="52"/>
      <c r="Q19" s="13"/>
      <c r="R19" s="50">
        <f>DATE(YEAR(J19+42),MONTH(J19+42),1)</f>
        <v>42887</v>
      </c>
      <c r="S19" s="51"/>
      <c r="T19" s="51"/>
      <c r="U19" s="51"/>
      <c r="V19" s="51"/>
      <c r="W19" s="51"/>
      <c r="X19" s="52"/>
      <c r="Z19" s="36" t="s">
        <v>57</v>
      </c>
      <c r="AA19" s="37">
        <v>42710</v>
      </c>
    </row>
    <row r="20" spans="1:27" ht="18" x14ac:dyDescent="0.25">
      <c r="A20" s="15"/>
      <c r="B20" s="17" t="str">
        <f>CHOOSE(1+MOD($O$3+1-2,7),"Su","M","Tu","W","Th","F","Sa")</f>
        <v>Su</v>
      </c>
      <c r="C20" s="18" t="str">
        <f>CHOOSE(1+MOD($O$3+2-2,7),"Su","M","Tu","W","Th","F","Sa")</f>
        <v>M</v>
      </c>
      <c r="D20" s="18" t="str">
        <f>CHOOSE(1+MOD($O$3+3-2,7),"Su","M","Tu","W","Th","F","Sa")</f>
        <v>Tu</v>
      </c>
      <c r="E20" s="18" t="str">
        <f>CHOOSE(1+MOD($O$3+4-2,7),"Su","M","Tu","W","Th","F","Sa")</f>
        <v>W</v>
      </c>
      <c r="F20" s="18" t="str">
        <f>CHOOSE(1+MOD($O$3+5-2,7),"Su","M","Tu","W","Th","F","Sa")</f>
        <v>Th</v>
      </c>
      <c r="G20" s="18" t="str">
        <f>CHOOSE(1+MOD($O$3+6-2,7),"Su","M","Tu","W","Th","F","Sa")</f>
        <v>F</v>
      </c>
      <c r="H20" s="19" t="str">
        <f>CHOOSE(1+MOD($O$3+7-2,7),"Su","M","Tu","W","Th","F","Sa")</f>
        <v>Sa</v>
      </c>
      <c r="I20" s="13"/>
      <c r="J20" s="17" t="str">
        <f>CHOOSE(1+MOD($O$3+1-2,7),"Su","M","Tu","W","Th","F","Sa")</f>
        <v>Su</v>
      </c>
      <c r="K20" s="18" t="str">
        <f>CHOOSE(1+MOD($O$3+2-2,7),"Su","M","Tu","W","Th","F","Sa")</f>
        <v>M</v>
      </c>
      <c r="L20" s="18" t="str">
        <f>CHOOSE(1+MOD($O$3+3-2,7),"Su","M","Tu","W","Th","F","Sa")</f>
        <v>Tu</v>
      </c>
      <c r="M20" s="18" t="str">
        <f>CHOOSE(1+MOD($O$3+4-2,7),"Su","M","Tu","W","Th","F","Sa")</f>
        <v>W</v>
      </c>
      <c r="N20" s="18" t="str">
        <f>CHOOSE(1+MOD($O$3+5-2,7),"Su","M","Tu","W","Th","F","Sa")</f>
        <v>Th</v>
      </c>
      <c r="O20" s="18" t="str">
        <f>CHOOSE(1+MOD($O$3+6-2,7),"Su","M","Tu","W","Th","F","Sa")</f>
        <v>F</v>
      </c>
      <c r="P20" s="19" t="str">
        <f>CHOOSE(1+MOD($O$3+7-2,7),"Su","M","Tu","W","Th","F","Sa")</f>
        <v>Sa</v>
      </c>
      <c r="Q20" s="14"/>
      <c r="R20" s="17" t="str">
        <f>CHOOSE(1+MOD($O$3+1-2,7),"Su","M","Tu","W","Th","F","Sa")</f>
        <v>Su</v>
      </c>
      <c r="S20" s="18" t="str">
        <f>CHOOSE(1+MOD($O$3+2-2,7),"Su","M","Tu","W","Th","F","Sa")</f>
        <v>M</v>
      </c>
      <c r="T20" s="18" t="str">
        <f>CHOOSE(1+MOD($O$3+3-2,7),"Su","M","Tu","W","Th","F","Sa")</f>
        <v>Tu</v>
      </c>
      <c r="U20" s="18" t="str">
        <f>CHOOSE(1+MOD($O$3+4-2,7),"Su","M","Tu","W","Th","F","Sa")</f>
        <v>W</v>
      </c>
      <c r="V20" s="18" t="str">
        <f>CHOOSE(1+MOD($O$3+5-2,7),"Su","M","Tu","W","Th","F","Sa")</f>
        <v>Th</v>
      </c>
      <c r="W20" s="18" t="str">
        <f>CHOOSE(1+MOD($O$3+6-2,7),"Su","M","Tu","W","Th","F","Sa")</f>
        <v>F</v>
      </c>
      <c r="X20" s="19" t="str">
        <f>CHOOSE(1+MOD($O$3+7-2,7),"Su","M","Tu","W","Th","F","Sa")</f>
        <v>Sa</v>
      </c>
      <c r="Z20" s="36" t="s">
        <v>58</v>
      </c>
      <c r="AA20" s="37">
        <v>42712</v>
      </c>
    </row>
    <row r="21" spans="1:27" ht="18" x14ac:dyDescent="0.25">
      <c r="A21" s="15"/>
      <c r="B21" s="20" t="str">
        <f>IF(WEEKDAY(B19,1)=$O$3,B19,"")</f>
        <v/>
      </c>
      <c r="C21" s="20" t="str">
        <f>IF(B21="",IF(WEEKDAY(B19,1)=MOD($O$3,7)+1,B19,""),B21+1)</f>
        <v/>
      </c>
      <c r="D21" s="20" t="str">
        <f>IF(C21="",IF(WEEKDAY(B19,1)=MOD($O$3+1,7)+1,B19,""),C21+1)</f>
        <v/>
      </c>
      <c r="E21" s="20" t="str">
        <f>IF(D21="",IF(WEEKDAY(B19,1)=MOD($O$3+2,7)+1,B19,""),D21+1)</f>
        <v/>
      </c>
      <c r="F21" s="20" t="str">
        <f>IF(E21="",IF(WEEKDAY(B19,1)=MOD($O$3+3,7)+1,B19,""),E21+1)</f>
        <v/>
      </c>
      <c r="G21" s="20" t="str">
        <f>IF(F21="",IF(WEEKDAY(B19,1)=MOD($O$3+4,7)+1,B19,""),F21+1)</f>
        <v/>
      </c>
      <c r="H21" s="20">
        <f>IF(G21="",IF(WEEKDAY(B19,1)=MOD($O$3+5,7)+1,B19,""),G21+1)</f>
        <v>42826</v>
      </c>
      <c r="I21" s="13"/>
      <c r="J21" s="20" t="str">
        <f>IF(WEEKDAY(J19,1)=$O$3,J19,"")</f>
        <v/>
      </c>
      <c r="K21" s="24">
        <f>IF(J21="",IF(WEEKDAY(J19,1)=MOD($O$3,7)+1,J19,""),J21+1)</f>
        <v>42856</v>
      </c>
      <c r="L21" s="24">
        <f>IF(K21="",IF(WEEKDAY(J19,1)=MOD($O$3+1,7)+1,J19,""),K21+1)</f>
        <v>42857</v>
      </c>
      <c r="M21" s="20">
        <f>IF(L21="",IF(WEEKDAY(J19,1)=MOD($O$3+2,7)+1,J19,""),L21+1)</f>
        <v>42858</v>
      </c>
      <c r="N21" s="20">
        <f>IF(M21="",IF(WEEKDAY(J19,1)=MOD($O$3+3,7)+1,J19,""),M21+1)</f>
        <v>42859</v>
      </c>
      <c r="O21" s="20">
        <f>IF(N21="",IF(WEEKDAY(J19,1)=MOD($O$3+4,7)+1,J19,""),N21+1)</f>
        <v>42860</v>
      </c>
      <c r="P21" s="20">
        <f>IF(O21="",IF(WEEKDAY(J19,1)=MOD($O$3+5,7)+1,J19,""),O21+1)</f>
        <v>42861</v>
      </c>
      <c r="Q21" s="13"/>
      <c r="R21" s="20" t="str">
        <f>IF(WEEKDAY(R19,1)=$O$3,R19,"")</f>
        <v/>
      </c>
      <c r="S21" s="20" t="str">
        <f>IF(R21="",IF(WEEKDAY(R19,1)=MOD($O$3,7)+1,R19,""),R21+1)</f>
        <v/>
      </c>
      <c r="T21" s="20" t="str">
        <f>IF(S21="",IF(WEEKDAY(R19,1)=MOD($O$3+1,7)+1,R19,""),S21+1)</f>
        <v/>
      </c>
      <c r="U21" s="20" t="str">
        <f>IF(T21="",IF(WEEKDAY(R19,1)=MOD($O$3+2,7)+1,R19,""),T21+1)</f>
        <v/>
      </c>
      <c r="V21" s="20">
        <f>IF(U21="",IF(WEEKDAY(R19,1)=MOD($O$3+3,7)+1,R19,""),U21+1)</f>
        <v>42887</v>
      </c>
      <c r="W21" s="20">
        <f>IF(V21="",IF(WEEKDAY(R19,1)=MOD($O$3+4,7)+1,R19,""),V21+1)</f>
        <v>42888</v>
      </c>
      <c r="X21" s="20">
        <f>IF(W21="",IF(WEEKDAY(R19,1)=MOD($O$3+5,7)+1,R19,""),W21+1)</f>
        <v>42889</v>
      </c>
      <c r="Z21" s="36" t="s">
        <v>59</v>
      </c>
      <c r="AA21" s="37">
        <v>42729</v>
      </c>
    </row>
    <row r="22" spans="1:27" ht="18" x14ac:dyDescent="0.25">
      <c r="A22" s="15"/>
      <c r="B22" s="20">
        <f>IF(H21="","",IF(MONTH(H21+1)&lt;&gt;MONTH(H21),"",H21+1))</f>
        <v>42827</v>
      </c>
      <c r="C22" s="21">
        <f>IF(B22="","",IF(MONTH(B22+1)&lt;&gt;MONTH(B22),"",B22+1))</f>
        <v>42828</v>
      </c>
      <c r="D22" s="20">
        <f t="shared" ref="D22:H26" si="3">IF(C22="","",IF(MONTH(C22+1)&lt;&gt;MONTH(C22),"",C22+1))</f>
        <v>42829</v>
      </c>
      <c r="E22" s="20">
        <f t="shared" si="3"/>
        <v>42830</v>
      </c>
      <c r="F22" s="20">
        <f t="shared" si="3"/>
        <v>42831</v>
      </c>
      <c r="G22" s="20">
        <f t="shared" si="3"/>
        <v>42832</v>
      </c>
      <c r="H22" s="20">
        <f t="shared" si="3"/>
        <v>42833</v>
      </c>
      <c r="I22" s="13"/>
      <c r="J22" s="20">
        <f>IF(P21="","",IF(MONTH(P21+1)&lt;&gt;MONTH(P21),"",P21+1))</f>
        <v>42862</v>
      </c>
      <c r="K22" s="21">
        <f>IF(J22="","",IF(MONTH(J22+1)&lt;&gt;MONTH(J22),"",J22+1))</f>
        <v>42863</v>
      </c>
      <c r="L22" s="20">
        <f t="shared" ref="L22:P26" si="4">IF(K22="","",IF(MONTH(K22+1)&lt;&gt;MONTH(K22),"",K22+1))</f>
        <v>42864</v>
      </c>
      <c r="M22" s="20">
        <f t="shared" si="4"/>
        <v>42865</v>
      </c>
      <c r="N22" s="20">
        <f t="shared" si="4"/>
        <v>42866</v>
      </c>
      <c r="O22" s="20">
        <f t="shared" si="4"/>
        <v>42867</v>
      </c>
      <c r="P22" s="20">
        <f t="shared" si="4"/>
        <v>42868</v>
      </c>
      <c r="Q22" s="13"/>
      <c r="R22" s="20">
        <f>IF(X21="","",IF(MONTH(X21+1)&lt;&gt;MONTH(X21),"",X21+1))</f>
        <v>42890</v>
      </c>
      <c r="S22" s="21">
        <f>IF(R22="","",IF(MONTH(R22+1)&lt;&gt;MONTH(R22),"",R22+1))</f>
        <v>42891</v>
      </c>
      <c r="T22" s="20">
        <f t="shared" ref="T22:X26" si="5">IF(S22="","",IF(MONTH(S22+1)&lt;&gt;MONTH(S22),"",S22+1))</f>
        <v>42892</v>
      </c>
      <c r="U22" s="20">
        <f t="shared" si="5"/>
        <v>42893</v>
      </c>
      <c r="V22" s="20">
        <f t="shared" si="5"/>
        <v>42894</v>
      </c>
      <c r="W22" s="20">
        <f t="shared" si="5"/>
        <v>42895</v>
      </c>
      <c r="X22" s="20">
        <f t="shared" si="5"/>
        <v>42896</v>
      </c>
    </row>
    <row r="23" spans="1:27" ht="18" x14ac:dyDescent="0.25">
      <c r="A23" s="15"/>
      <c r="B23" s="20">
        <f>IF(H22="","",IF(MONTH(H22+1)&lt;&gt;MONTH(H22),"",H22+1))</f>
        <v>42834</v>
      </c>
      <c r="C23" s="23">
        <f>IF(B23="","",IF(MONTH(B23+1)&lt;&gt;MONTH(B23),"",B23+1))</f>
        <v>42835</v>
      </c>
      <c r="D23" s="23">
        <f t="shared" si="3"/>
        <v>42836</v>
      </c>
      <c r="E23" s="23">
        <f t="shared" si="3"/>
        <v>42837</v>
      </c>
      <c r="F23" s="23">
        <f t="shared" si="3"/>
        <v>42838</v>
      </c>
      <c r="G23" s="23">
        <f t="shared" si="3"/>
        <v>42839</v>
      </c>
      <c r="H23" s="20">
        <f t="shared" si="3"/>
        <v>42840</v>
      </c>
      <c r="I23" s="13"/>
      <c r="J23" s="20">
        <f>IF(P22="","",IF(MONTH(P22+1)&lt;&gt;MONTH(P22),"",P22+1))</f>
        <v>42869</v>
      </c>
      <c r="K23" s="24">
        <f>IF(J23="","",IF(MONTH(J23+1)&lt;&gt;MONTH(J23),"",J23+1))</f>
        <v>42870</v>
      </c>
      <c r="L23" s="20">
        <f t="shared" si="4"/>
        <v>42871</v>
      </c>
      <c r="M23" s="20">
        <f t="shared" si="4"/>
        <v>42872</v>
      </c>
      <c r="N23" s="20">
        <f t="shared" si="4"/>
        <v>42873</v>
      </c>
      <c r="O23" s="20">
        <f t="shared" si="4"/>
        <v>42874</v>
      </c>
      <c r="P23" s="20">
        <f t="shared" si="4"/>
        <v>42875</v>
      </c>
      <c r="Q23" s="13"/>
      <c r="R23" s="20">
        <f>IF(X22="","",IF(MONTH(X22+1)&lt;&gt;MONTH(X22),"",X22+1))</f>
        <v>42897</v>
      </c>
      <c r="S23" s="20">
        <f>IF(R23="","",IF(MONTH(R23+1)&lt;&gt;MONTH(R23),"",R23+1))</f>
        <v>42898</v>
      </c>
      <c r="T23" s="20">
        <f t="shared" si="5"/>
        <v>42899</v>
      </c>
      <c r="U23" s="20">
        <f t="shared" si="5"/>
        <v>42900</v>
      </c>
      <c r="V23" s="20">
        <f t="shared" si="5"/>
        <v>42901</v>
      </c>
      <c r="W23" s="20">
        <f t="shared" si="5"/>
        <v>42902</v>
      </c>
      <c r="X23" s="20">
        <f t="shared" si="5"/>
        <v>42903</v>
      </c>
    </row>
    <row r="24" spans="1:27" ht="18" x14ac:dyDescent="0.25">
      <c r="A24" s="15"/>
      <c r="B24" s="20">
        <f>IF(H23="","",IF(MONTH(H23+1)&lt;&gt;MONTH(H23),"",H23+1))</f>
        <v>42841</v>
      </c>
      <c r="C24" s="20">
        <f>IF(B24="","",IF(MONTH(B24+1)&lt;&gt;MONTH(B24),"",B24+1))</f>
        <v>42842</v>
      </c>
      <c r="D24" s="20">
        <f t="shared" si="3"/>
        <v>42843</v>
      </c>
      <c r="E24" s="20">
        <f t="shared" si="3"/>
        <v>42844</v>
      </c>
      <c r="F24" s="20">
        <f t="shared" si="3"/>
        <v>42845</v>
      </c>
      <c r="G24" s="20">
        <f t="shared" si="3"/>
        <v>42846</v>
      </c>
      <c r="H24" s="20">
        <f t="shared" si="3"/>
        <v>42847</v>
      </c>
      <c r="I24" s="13"/>
      <c r="J24" s="20">
        <f>IF(P23="","",IF(MONTH(P23+1)&lt;&gt;MONTH(P23),"",P23+1))</f>
        <v>42876</v>
      </c>
      <c r="K24" s="20">
        <f>IF(J24="","",IF(MONTH(J24+1)&lt;&gt;MONTH(J24),"",J24+1))</f>
        <v>42877</v>
      </c>
      <c r="L24" s="20">
        <f t="shared" si="4"/>
        <v>42878</v>
      </c>
      <c r="M24" s="20">
        <f t="shared" si="4"/>
        <v>42879</v>
      </c>
      <c r="N24" s="20">
        <f t="shared" si="4"/>
        <v>42880</v>
      </c>
      <c r="O24" s="20">
        <f t="shared" si="4"/>
        <v>42881</v>
      </c>
      <c r="P24" s="20">
        <f t="shared" si="4"/>
        <v>42882</v>
      </c>
      <c r="Q24" s="13"/>
      <c r="R24" s="20">
        <f>IF(X23="","",IF(MONTH(X23+1)&lt;&gt;MONTH(X23),"",X23+1))</f>
        <v>42904</v>
      </c>
      <c r="S24" s="20">
        <f>IF(R24="","",IF(MONTH(R24+1)&lt;&gt;MONTH(R24),"",R24+1))</f>
        <v>42905</v>
      </c>
      <c r="T24" s="20">
        <f t="shared" si="5"/>
        <v>42906</v>
      </c>
      <c r="U24" s="20">
        <f t="shared" si="5"/>
        <v>42907</v>
      </c>
      <c r="V24" s="20">
        <f t="shared" si="5"/>
        <v>42908</v>
      </c>
      <c r="W24" s="20">
        <f t="shared" si="5"/>
        <v>42909</v>
      </c>
      <c r="X24" s="20">
        <f t="shared" si="5"/>
        <v>42910</v>
      </c>
      <c r="Z24" s="31" t="s">
        <v>33</v>
      </c>
    </row>
    <row r="25" spans="1:27" ht="18" x14ac:dyDescent="0.25">
      <c r="A25" s="15"/>
      <c r="B25" s="20">
        <f>IF(H24="","",IF(MONTH(H24+1)&lt;&gt;MONTH(H24),"",H24+1))</f>
        <v>42848</v>
      </c>
      <c r="C25" s="20">
        <f>IF(B25="","",IF(MONTH(B25+1)&lt;&gt;MONTH(B25),"",B25+1))</f>
        <v>42849</v>
      </c>
      <c r="D25" s="20">
        <f t="shared" si="3"/>
        <v>42850</v>
      </c>
      <c r="E25" s="20">
        <f t="shared" si="3"/>
        <v>42851</v>
      </c>
      <c r="F25" s="20">
        <f t="shared" si="3"/>
        <v>42852</v>
      </c>
      <c r="G25" s="20">
        <f t="shared" si="3"/>
        <v>42853</v>
      </c>
      <c r="H25" s="20">
        <f t="shared" si="3"/>
        <v>42854</v>
      </c>
      <c r="I25" s="13"/>
      <c r="J25" s="20">
        <f>IF(P24="","",IF(MONTH(P24+1)&lt;&gt;MONTH(P24),"",P24+1))</f>
        <v>42883</v>
      </c>
      <c r="K25" s="20">
        <f>IF(J25="","",IF(MONTH(J25+1)&lt;&gt;MONTH(J25),"",J25+1))</f>
        <v>42884</v>
      </c>
      <c r="L25" s="20">
        <f t="shared" si="4"/>
        <v>42885</v>
      </c>
      <c r="M25" s="20">
        <f t="shared" si="4"/>
        <v>42886</v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>
        <f>IF(X24="","",IF(MONTH(X24+1)&lt;&gt;MONTH(X24),"",X24+1))</f>
        <v>42911</v>
      </c>
      <c r="S25" s="20">
        <f>IF(R25="","",IF(MONTH(R25+1)&lt;&gt;MONTH(R25),"",R25+1))</f>
        <v>42912</v>
      </c>
      <c r="T25" s="20">
        <f t="shared" si="5"/>
        <v>42913</v>
      </c>
      <c r="U25" s="20">
        <f t="shared" si="5"/>
        <v>42914</v>
      </c>
      <c r="V25" s="20">
        <f t="shared" si="5"/>
        <v>42915</v>
      </c>
      <c r="W25" s="20">
        <f t="shared" si="5"/>
        <v>42916</v>
      </c>
      <c r="X25" s="20" t="str">
        <f t="shared" si="5"/>
        <v/>
      </c>
      <c r="Z25" s="28">
        <v>42378</v>
      </c>
    </row>
    <row r="26" spans="1:27" ht="18" x14ac:dyDescent="0.25">
      <c r="A26" s="15"/>
      <c r="B26" s="20">
        <f>IF(H25="","",IF(MONTH(H25+1)&lt;&gt;MONTH(H25),"",H25+1))</f>
        <v>42855</v>
      </c>
      <c r="C26" s="20" t="str">
        <f>IF(B26="","",IF(MONTH(B26+1)&lt;&gt;MONTH(B26),"",B26+1))</f>
        <v/>
      </c>
      <c r="D26" s="20" t="str">
        <f t="shared" si="3"/>
        <v/>
      </c>
      <c r="E26" s="20" t="str">
        <f t="shared" si="3"/>
        <v/>
      </c>
      <c r="F26" s="20" t="str">
        <f t="shared" si="3"/>
        <v/>
      </c>
      <c r="G26" s="20" t="str">
        <f t="shared" si="3"/>
        <v/>
      </c>
      <c r="H26" s="20" t="str">
        <f t="shared" si="3"/>
        <v/>
      </c>
      <c r="I26" s="13"/>
      <c r="J26" s="20" t="str">
        <f>IF(P25="","",IF(MONTH(P25+1)&lt;&gt;MONTH(P25),"",P25+1))</f>
        <v/>
      </c>
      <c r="K26" s="20" t="str">
        <f>IF(J26="","",IF(MONTH(J26+1)&lt;&gt;MONTH(J26),"",J26+1))</f>
        <v/>
      </c>
      <c r="L26" s="20" t="str">
        <f t="shared" si="4"/>
        <v/>
      </c>
      <c r="M26" s="20" t="str">
        <f t="shared" si="4"/>
        <v/>
      </c>
      <c r="N26" s="20" t="str">
        <f t="shared" si="4"/>
        <v/>
      </c>
      <c r="O26" s="20" t="str">
        <f t="shared" si="4"/>
        <v/>
      </c>
      <c r="P26" s="20" t="str">
        <f t="shared" si="4"/>
        <v/>
      </c>
      <c r="Q26" s="13"/>
      <c r="R26" s="20" t="str">
        <f>IF(X25="","",IF(MONTH(X25+1)&lt;&gt;MONTH(X25),"",X25+1))</f>
        <v/>
      </c>
      <c r="S26" s="20" t="str">
        <f>IF(R26="","",IF(MONTH(R26+1)&lt;&gt;MONTH(R26),"",R26+1))</f>
        <v/>
      </c>
      <c r="T26" s="20" t="str">
        <f t="shared" si="5"/>
        <v/>
      </c>
      <c r="U26" s="20" t="str">
        <f t="shared" si="5"/>
        <v/>
      </c>
      <c r="V26" s="20" t="str">
        <f t="shared" si="5"/>
        <v/>
      </c>
      <c r="W26" s="20" t="str">
        <f t="shared" si="5"/>
        <v/>
      </c>
      <c r="X26" s="20" t="str">
        <f t="shared" si="5"/>
        <v/>
      </c>
      <c r="Z26" s="28">
        <v>42406</v>
      </c>
    </row>
    <row r="27" spans="1:27" ht="18" x14ac:dyDescent="0.2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Z27" s="28">
        <v>42435</v>
      </c>
    </row>
    <row r="28" spans="1:27" ht="20.25" x14ac:dyDescent="0.3">
      <c r="A28" s="16"/>
      <c r="B28" s="50">
        <f>DATE(YEAR(R19+42),MONTH(R19+42),1)</f>
        <v>42917</v>
      </c>
      <c r="C28" s="51"/>
      <c r="D28" s="51"/>
      <c r="E28" s="51"/>
      <c r="F28" s="51"/>
      <c r="G28" s="51"/>
      <c r="H28" s="52"/>
      <c r="I28" s="13"/>
      <c r="J28" s="50">
        <f>DATE(YEAR(B28+42),MONTH(B28+42),1)</f>
        <v>42948</v>
      </c>
      <c r="K28" s="51"/>
      <c r="L28" s="51"/>
      <c r="M28" s="51"/>
      <c r="N28" s="51"/>
      <c r="O28" s="51"/>
      <c r="P28" s="52"/>
      <c r="Q28" s="13"/>
      <c r="R28" s="50">
        <f>DATE(YEAR(J28+42),MONTH(J28+42),1)</f>
        <v>42979</v>
      </c>
      <c r="S28" s="51"/>
      <c r="T28" s="51"/>
      <c r="U28" s="51"/>
      <c r="V28" s="51"/>
      <c r="W28" s="51"/>
      <c r="X28" s="52"/>
      <c r="Z28" s="29">
        <v>42463</v>
      </c>
    </row>
    <row r="29" spans="1:27" ht="18" x14ac:dyDescent="0.25">
      <c r="A29" s="15"/>
      <c r="B29" s="17" t="str">
        <f>CHOOSE(1+MOD($O$3+1-2,7),"Su","M","Tu","W","Th","F","Sa")</f>
        <v>Su</v>
      </c>
      <c r="C29" s="18" t="str">
        <f>CHOOSE(1+MOD($O$3+2-2,7),"Su","M","Tu","W","Th","F","Sa")</f>
        <v>M</v>
      </c>
      <c r="D29" s="18" t="str">
        <f>CHOOSE(1+MOD($O$3+3-2,7),"Su","M","Tu","W","Th","F","Sa")</f>
        <v>Tu</v>
      </c>
      <c r="E29" s="18" t="str">
        <f>CHOOSE(1+MOD($O$3+4-2,7),"Su","M","Tu","W","Th","F","Sa")</f>
        <v>W</v>
      </c>
      <c r="F29" s="18" t="str">
        <f>CHOOSE(1+MOD($O$3+5-2,7),"Su","M","Tu","W","Th","F","Sa")</f>
        <v>Th</v>
      </c>
      <c r="G29" s="18" t="str">
        <f>CHOOSE(1+MOD($O$3+6-2,7),"Su","M","Tu","W","Th","F","Sa")</f>
        <v>F</v>
      </c>
      <c r="H29" s="19" t="str">
        <f>CHOOSE(1+MOD($O$3+7-2,7),"Su","M","Tu","W","Th","F","Sa")</f>
        <v>Sa</v>
      </c>
      <c r="I29" s="13"/>
      <c r="J29" s="17" t="str">
        <f>CHOOSE(1+MOD($O$3+1-2,7),"Su","M","Tu","W","Th","F","Sa")</f>
        <v>Su</v>
      </c>
      <c r="K29" s="18" t="str">
        <f>CHOOSE(1+MOD($O$3+2-2,7),"Su","M","Tu","W","Th","F","Sa")</f>
        <v>M</v>
      </c>
      <c r="L29" s="18" t="str">
        <f>CHOOSE(1+MOD($O$3+3-2,7),"Su","M","Tu","W","Th","F","Sa")</f>
        <v>Tu</v>
      </c>
      <c r="M29" s="18" t="str">
        <f>CHOOSE(1+MOD($O$3+4-2,7),"Su","M","Tu","W","Th","F","Sa")</f>
        <v>W</v>
      </c>
      <c r="N29" s="18" t="str">
        <f>CHOOSE(1+MOD($O$3+5-2,7),"Su","M","Tu","W","Th","F","Sa")</f>
        <v>Th</v>
      </c>
      <c r="O29" s="18" t="str">
        <f>CHOOSE(1+MOD($O$3+6-2,7),"Su","M","Tu","W","Th","F","Sa")</f>
        <v>F</v>
      </c>
      <c r="P29" s="19" t="str">
        <f>CHOOSE(1+MOD($O$3+7-2,7),"Su","M","Tu","W","Th","F","Sa")</f>
        <v>Sa</v>
      </c>
      <c r="Q29" s="14"/>
      <c r="R29" s="17" t="str">
        <f>CHOOSE(1+MOD($O$3+1-2,7),"Su","M","Tu","W","Th","F","Sa")</f>
        <v>Su</v>
      </c>
      <c r="S29" s="18" t="str">
        <f>CHOOSE(1+MOD($O$3+2-2,7),"Su","M","Tu","W","Th","F","Sa")</f>
        <v>M</v>
      </c>
      <c r="T29" s="18" t="str">
        <f>CHOOSE(1+MOD($O$3+3-2,7),"Su","M","Tu","W","Th","F","Sa")</f>
        <v>Tu</v>
      </c>
      <c r="U29" s="18" t="str">
        <f>CHOOSE(1+MOD($O$3+4-2,7),"Su","M","Tu","W","Th","F","Sa")</f>
        <v>W</v>
      </c>
      <c r="V29" s="18" t="str">
        <f>CHOOSE(1+MOD($O$3+5-2,7),"Su","M","Tu","W","Th","F","Sa")</f>
        <v>Th</v>
      </c>
      <c r="W29" s="18" t="str">
        <f>CHOOSE(1+MOD($O$3+6-2,7),"Su","M","Tu","W","Th","F","Sa")</f>
        <v>F</v>
      </c>
      <c r="X29" s="19" t="str">
        <f>CHOOSE(1+MOD($O$3+7-2,7),"Su","M","Tu","W","Th","F","Sa")</f>
        <v>Sa</v>
      </c>
      <c r="Z29" s="29">
        <v>42498</v>
      </c>
    </row>
    <row r="30" spans="1:27" ht="18" x14ac:dyDescent="0.25">
      <c r="A30" s="15"/>
      <c r="B30" s="20" t="str">
        <f>IF(WEEKDAY(B28,1)=$O$3,B28,"")</f>
        <v/>
      </c>
      <c r="C30" s="20" t="str">
        <f>IF(B30="",IF(WEEKDAY(B28,1)=MOD($O$3,7)+1,B28,""),B30+1)</f>
        <v/>
      </c>
      <c r="D30" s="20" t="str">
        <f>IF(C30="",IF(WEEKDAY(B28,1)=MOD($O$3+1,7)+1,B28,""),C30+1)</f>
        <v/>
      </c>
      <c r="E30" s="20" t="str">
        <f>IF(D30="",IF(WEEKDAY(B28,1)=MOD($O$3+2,7)+1,B28,""),D30+1)</f>
        <v/>
      </c>
      <c r="F30" s="20" t="str">
        <f>IF(E30="",IF(WEEKDAY(B28,1)=MOD($O$3+3,7)+1,B28,""),E30+1)</f>
        <v/>
      </c>
      <c r="G30" s="20" t="str">
        <f>IF(F30="",IF(WEEKDAY(B28,1)=MOD($O$3+4,7)+1,B28,""),F30+1)</f>
        <v/>
      </c>
      <c r="H30" s="20">
        <f>IF(G30="",IF(WEEKDAY(B28,1)=MOD($O$3+5,7)+1,B28,""),G30+1)</f>
        <v>42917</v>
      </c>
      <c r="I30" s="13"/>
      <c r="J30" s="20" t="str">
        <f>IF(WEEKDAY(J28,1)=$O$3,J28,"")</f>
        <v/>
      </c>
      <c r="K30" s="20" t="str">
        <f>IF(J30="",IF(WEEKDAY(J28,1)=MOD($O$3,7)+1,J28,""),J30+1)</f>
        <v/>
      </c>
      <c r="L30" s="20">
        <f>IF(K30="",IF(WEEKDAY(J28,1)=MOD($O$3+1,7)+1,J28,""),K30+1)</f>
        <v>42948</v>
      </c>
      <c r="M30" s="20">
        <f>IF(L30="",IF(WEEKDAY(J28,1)=MOD($O$3+2,7)+1,J28,""),L30+1)</f>
        <v>42949</v>
      </c>
      <c r="N30" s="20">
        <f>IF(M30="",IF(WEEKDAY(J28,1)=MOD($O$3+3,7)+1,J28,""),M30+1)</f>
        <v>42950</v>
      </c>
      <c r="O30" s="20">
        <f>IF(N30="",IF(WEEKDAY(J28,1)=MOD($O$3+4,7)+1,J28,""),N30+1)</f>
        <v>42951</v>
      </c>
      <c r="P30" s="20">
        <f>IF(O30="",IF(WEEKDAY(J28,1)=MOD($O$3+5,7)+1,J28,""),O30+1)</f>
        <v>42952</v>
      </c>
      <c r="Q30" s="13"/>
      <c r="R30" s="20" t="str">
        <f>IF(WEEKDAY(R28,1)=$O$3,R28,"")</f>
        <v/>
      </c>
      <c r="S30" s="20" t="str">
        <f>IF(R30="",IF(WEEKDAY(R28,1)=MOD($O$3,7)+1,R28,""),R30+1)</f>
        <v/>
      </c>
      <c r="T30" s="20" t="str">
        <f>IF(S30="",IF(WEEKDAY(R28,1)=MOD($O$3+1,7)+1,R28,""),S30+1)</f>
        <v/>
      </c>
      <c r="U30" s="20" t="str">
        <f>IF(T30="",IF(WEEKDAY(R28,1)=MOD($O$3+2,7)+1,R28,""),T30+1)</f>
        <v/>
      </c>
      <c r="V30" s="20" t="str">
        <f>IF(U30="",IF(WEEKDAY(R28,1)=MOD($O$3+3,7)+1,R28,""),U30+1)</f>
        <v/>
      </c>
      <c r="W30" s="20">
        <f>IF(V30="",IF(WEEKDAY(R28,1)=MOD($O$3+4,7)+1,R28,""),V30+1)</f>
        <v>42979</v>
      </c>
      <c r="X30" s="20">
        <f>IF(W30="",IF(WEEKDAY(R28,1)=MOD($O$3+5,7)+1,R28,""),W30+1)</f>
        <v>42980</v>
      </c>
      <c r="Z30" s="29">
        <v>42526</v>
      </c>
    </row>
    <row r="31" spans="1:27" ht="18" x14ac:dyDescent="0.25">
      <c r="A31" s="15"/>
      <c r="B31" s="20">
        <f>IF(H30="","",IF(MONTH(H30+1)&lt;&gt;MONTH(H30),"",H30+1))</f>
        <v>42918</v>
      </c>
      <c r="C31" s="23">
        <f>IF(B31="","",IF(MONTH(B31+1)&lt;&gt;MONTH(B31),"",B31+1))</f>
        <v>42919</v>
      </c>
      <c r="D31" s="23">
        <f t="shared" ref="D31:H35" si="6">IF(C31="","",IF(MONTH(C31+1)&lt;&gt;MONTH(C31),"",C31+1))</f>
        <v>42920</v>
      </c>
      <c r="E31" s="23">
        <f t="shared" si="6"/>
        <v>42921</v>
      </c>
      <c r="F31" s="23">
        <f t="shared" si="6"/>
        <v>42922</v>
      </c>
      <c r="G31" s="23">
        <f t="shared" si="6"/>
        <v>42923</v>
      </c>
      <c r="H31" s="20">
        <f t="shared" si="6"/>
        <v>42924</v>
      </c>
      <c r="I31" s="13"/>
      <c r="J31" s="20">
        <f>IF(P30="","",IF(MONTH(P30+1)&lt;&gt;MONTH(P30),"",P30+1))</f>
        <v>42953</v>
      </c>
      <c r="K31" s="21">
        <f>IF(J31="","",IF(MONTH(J31+1)&lt;&gt;MONTH(J31),"",J31+1))</f>
        <v>42954</v>
      </c>
      <c r="L31" s="20">
        <f t="shared" ref="L31:P35" si="7">IF(K31="","",IF(MONTH(K31+1)&lt;&gt;MONTH(K31),"",K31+1))</f>
        <v>42955</v>
      </c>
      <c r="M31" s="20">
        <f t="shared" si="7"/>
        <v>42956</v>
      </c>
      <c r="N31" s="20">
        <f t="shared" si="7"/>
        <v>42957</v>
      </c>
      <c r="O31" s="20">
        <f t="shared" si="7"/>
        <v>42958</v>
      </c>
      <c r="P31" s="20">
        <f t="shared" si="7"/>
        <v>42959</v>
      </c>
      <c r="Q31" s="13"/>
      <c r="R31" s="20">
        <f>IF(X30="","",IF(MONTH(X30+1)&lt;&gt;MONTH(X30),"",X30+1))</f>
        <v>42981</v>
      </c>
      <c r="S31" s="21">
        <f>IF(R31="","",IF(MONTH(R31+1)&lt;&gt;MONTH(R31),"",R31+1))</f>
        <v>42982</v>
      </c>
      <c r="T31" s="20">
        <f t="shared" ref="T31:X35" si="8">IF(S31="","",IF(MONTH(S31+1)&lt;&gt;MONTH(S31),"",S31+1))</f>
        <v>42983</v>
      </c>
      <c r="U31" s="20">
        <f t="shared" si="8"/>
        <v>42984</v>
      </c>
      <c r="V31" s="20">
        <f t="shared" si="8"/>
        <v>42985</v>
      </c>
      <c r="W31" s="20">
        <f t="shared" si="8"/>
        <v>42986</v>
      </c>
      <c r="X31" s="20">
        <f t="shared" si="8"/>
        <v>42987</v>
      </c>
      <c r="Z31" s="29">
        <v>42561</v>
      </c>
    </row>
    <row r="32" spans="1:27" ht="18" x14ac:dyDescent="0.25">
      <c r="A32" s="15"/>
      <c r="B32" s="20">
        <f>IF(H31="","",IF(MONTH(H31+1)&lt;&gt;MONTH(H31),"",H31+1))</f>
        <v>42925</v>
      </c>
      <c r="C32" s="21">
        <f>IF(B32="","",IF(MONTH(B32+1)&lt;&gt;MONTH(B32),"",B32+1))</f>
        <v>42926</v>
      </c>
      <c r="D32" s="20">
        <f t="shared" si="6"/>
        <v>42927</v>
      </c>
      <c r="E32" s="20">
        <f t="shared" si="6"/>
        <v>42928</v>
      </c>
      <c r="F32" s="20">
        <f t="shared" si="6"/>
        <v>42929</v>
      </c>
      <c r="G32" s="20">
        <f t="shared" si="6"/>
        <v>42930</v>
      </c>
      <c r="H32" s="20">
        <f t="shared" si="6"/>
        <v>42931</v>
      </c>
      <c r="I32" s="13"/>
      <c r="J32" s="20">
        <f>IF(P31="","",IF(MONTH(P31+1)&lt;&gt;MONTH(P31),"",P31+1))</f>
        <v>42960</v>
      </c>
      <c r="K32" s="20">
        <f>IF(J32="","",IF(MONTH(J32+1)&lt;&gt;MONTH(J32),"",J32+1))</f>
        <v>42961</v>
      </c>
      <c r="L32" s="20">
        <f t="shared" si="7"/>
        <v>42962</v>
      </c>
      <c r="M32" s="20">
        <f t="shared" si="7"/>
        <v>42963</v>
      </c>
      <c r="N32" s="20">
        <f t="shared" si="7"/>
        <v>42964</v>
      </c>
      <c r="O32" s="20">
        <f t="shared" si="7"/>
        <v>42965</v>
      </c>
      <c r="P32" s="20">
        <f t="shared" si="7"/>
        <v>42966</v>
      </c>
      <c r="Q32" s="13"/>
      <c r="R32" s="20">
        <f>IF(X31="","",IF(MONTH(X31+1)&lt;&gt;MONTH(X31),"",X31+1))</f>
        <v>42988</v>
      </c>
      <c r="S32" s="20">
        <f>IF(R32="","",IF(MONTH(R32+1)&lt;&gt;MONTH(R32),"",R32+1))</f>
        <v>42989</v>
      </c>
      <c r="T32" s="20">
        <f t="shared" si="8"/>
        <v>42990</v>
      </c>
      <c r="U32" s="20">
        <f t="shared" si="8"/>
        <v>42991</v>
      </c>
      <c r="V32" s="20">
        <f t="shared" si="8"/>
        <v>42992</v>
      </c>
      <c r="W32" s="20">
        <f t="shared" si="8"/>
        <v>42993</v>
      </c>
      <c r="X32" s="20">
        <f t="shared" si="8"/>
        <v>42994</v>
      </c>
      <c r="Z32" s="29">
        <v>42589</v>
      </c>
    </row>
    <row r="33" spans="1:26" ht="18" x14ac:dyDescent="0.25">
      <c r="A33" s="15"/>
      <c r="B33" s="20">
        <f>IF(H32="","",IF(MONTH(H32+1)&lt;&gt;MONTH(H32),"",H32+1))</f>
        <v>42932</v>
      </c>
      <c r="C33" s="20">
        <f>IF(B33="","",IF(MONTH(B33+1)&lt;&gt;MONTH(B33),"",B33+1))</f>
        <v>42933</v>
      </c>
      <c r="D33" s="20">
        <f t="shared" si="6"/>
        <v>42934</v>
      </c>
      <c r="E33" s="20">
        <f t="shared" si="6"/>
        <v>42935</v>
      </c>
      <c r="F33" s="20">
        <f t="shared" si="6"/>
        <v>42936</v>
      </c>
      <c r="G33" s="20">
        <f t="shared" si="6"/>
        <v>42937</v>
      </c>
      <c r="H33" s="20">
        <f t="shared" si="6"/>
        <v>42938</v>
      </c>
      <c r="I33" s="13"/>
      <c r="J33" s="20">
        <f>IF(P32="","",IF(MONTH(P32+1)&lt;&gt;MONTH(P32),"",P32+1))</f>
        <v>42967</v>
      </c>
      <c r="K33" s="20">
        <f>IF(J33="","",IF(MONTH(J33+1)&lt;&gt;MONTH(J33),"",J33+1))</f>
        <v>42968</v>
      </c>
      <c r="L33" s="20">
        <f t="shared" si="7"/>
        <v>42969</v>
      </c>
      <c r="M33" s="20">
        <f t="shared" si="7"/>
        <v>42970</v>
      </c>
      <c r="N33" s="20">
        <f t="shared" si="7"/>
        <v>42971</v>
      </c>
      <c r="O33" s="20">
        <f t="shared" si="7"/>
        <v>42972</v>
      </c>
      <c r="P33" s="20">
        <f t="shared" si="7"/>
        <v>42973</v>
      </c>
      <c r="Q33" s="13"/>
      <c r="R33" s="20">
        <f>IF(X32="","",IF(MONTH(X32+1)&lt;&gt;MONTH(X32),"",X32+1))</f>
        <v>42995</v>
      </c>
      <c r="S33" s="20">
        <f>IF(R33="","",IF(MONTH(R33+1)&lt;&gt;MONTH(R33),"",R33+1))</f>
        <v>42996</v>
      </c>
      <c r="T33" s="20">
        <f t="shared" si="8"/>
        <v>42997</v>
      </c>
      <c r="U33" s="20">
        <f t="shared" si="8"/>
        <v>42998</v>
      </c>
      <c r="V33" s="20">
        <f t="shared" si="8"/>
        <v>42999</v>
      </c>
      <c r="W33" s="20">
        <f t="shared" si="8"/>
        <v>43000</v>
      </c>
      <c r="X33" s="20">
        <f t="shared" si="8"/>
        <v>43001</v>
      </c>
      <c r="Z33" s="29">
        <v>42617</v>
      </c>
    </row>
    <row r="34" spans="1:26" ht="18" x14ac:dyDescent="0.25">
      <c r="A34" s="15"/>
      <c r="B34" s="20">
        <f>IF(H33="","",IF(MONTH(H33+1)&lt;&gt;MONTH(H33),"",H33+1))</f>
        <v>42939</v>
      </c>
      <c r="C34" s="20">
        <f>IF(B34="","",IF(MONTH(B34+1)&lt;&gt;MONTH(B34),"",B34+1))</f>
        <v>42940</v>
      </c>
      <c r="D34" s="24">
        <f t="shared" si="6"/>
        <v>42941</v>
      </c>
      <c r="E34" s="20">
        <f t="shared" si="6"/>
        <v>42942</v>
      </c>
      <c r="F34" s="20">
        <f t="shared" si="6"/>
        <v>42943</v>
      </c>
      <c r="G34" s="20">
        <f t="shared" si="6"/>
        <v>42944</v>
      </c>
      <c r="H34" s="20">
        <f t="shared" si="6"/>
        <v>42945</v>
      </c>
      <c r="I34" s="13"/>
      <c r="J34" s="20">
        <f>IF(P33="","",IF(MONTH(P33+1)&lt;&gt;MONTH(P33),"",P33+1))</f>
        <v>42974</v>
      </c>
      <c r="K34" s="20">
        <f>IF(J34="","",IF(MONTH(J34+1)&lt;&gt;MONTH(J34),"",J34+1))</f>
        <v>42975</v>
      </c>
      <c r="L34" s="20">
        <f t="shared" si="7"/>
        <v>42976</v>
      </c>
      <c r="M34" s="20">
        <f t="shared" si="7"/>
        <v>42977</v>
      </c>
      <c r="N34" s="20">
        <f t="shared" si="7"/>
        <v>42978</v>
      </c>
      <c r="O34" s="20" t="str">
        <f t="shared" si="7"/>
        <v/>
      </c>
      <c r="P34" s="20" t="str">
        <f t="shared" si="7"/>
        <v/>
      </c>
      <c r="Q34" s="13"/>
      <c r="R34" s="20">
        <f>IF(X33="","",IF(MONTH(X33+1)&lt;&gt;MONTH(X33),"",X33+1))</f>
        <v>43002</v>
      </c>
      <c r="S34" s="20">
        <f>IF(R34="","",IF(MONTH(R34+1)&lt;&gt;MONTH(R34),"",R34+1))</f>
        <v>43003</v>
      </c>
      <c r="T34" s="20">
        <f t="shared" si="8"/>
        <v>43004</v>
      </c>
      <c r="U34" s="20">
        <f t="shared" si="8"/>
        <v>43005</v>
      </c>
      <c r="V34" s="20">
        <f t="shared" si="8"/>
        <v>43006</v>
      </c>
      <c r="W34" s="20">
        <f t="shared" si="8"/>
        <v>43007</v>
      </c>
      <c r="X34" s="20">
        <f t="shared" si="8"/>
        <v>43008</v>
      </c>
      <c r="Z34" s="29">
        <v>42645</v>
      </c>
    </row>
    <row r="35" spans="1:26" ht="18" x14ac:dyDescent="0.25">
      <c r="A35" s="15"/>
      <c r="B35" s="20">
        <f>IF(H34="","",IF(MONTH(H34+1)&lt;&gt;MONTH(H34),"",H34+1))</f>
        <v>42946</v>
      </c>
      <c r="C35" s="20">
        <f>IF(B35="","",IF(MONTH(B35+1)&lt;&gt;MONTH(B35),"",B35+1))</f>
        <v>42947</v>
      </c>
      <c r="D35" s="20" t="str">
        <f t="shared" si="6"/>
        <v/>
      </c>
      <c r="E35" s="20" t="str">
        <f t="shared" si="6"/>
        <v/>
      </c>
      <c r="F35" s="20" t="str">
        <f t="shared" si="6"/>
        <v/>
      </c>
      <c r="G35" s="20" t="str">
        <f t="shared" si="6"/>
        <v/>
      </c>
      <c r="H35" s="20" t="str">
        <f t="shared" si="6"/>
        <v/>
      </c>
      <c r="I35" s="13"/>
      <c r="J35" s="20" t="str">
        <f>IF(P34="","",IF(MONTH(P34+1)&lt;&gt;MONTH(P34),"",P34+1))</f>
        <v/>
      </c>
      <c r="K35" s="20" t="str">
        <f>IF(J35="","",IF(MONTH(J35+1)&lt;&gt;MONTH(J35),"",J35+1))</f>
        <v/>
      </c>
      <c r="L35" s="20" t="str">
        <f t="shared" si="7"/>
        <v/>
      </c>
      <c r="M35" s="20" t="str">
        <f t="shared" si="7"/>
        <v/>
      </c>
      <c r="N35" s="20" t="str">
        <f t="shared" si="7"/>
        <v/>
      </c>
      <c r="O35" s="20" t="str">
        <f t="shared" si="7"/>
        <v/>
      </c>
      <c r="P35" s="20" t="str">
        <f t="shared" si="7"/>
        <v/>
      </c>
      <c r="Q35" s="13"/>
      <c r="R35" s="20" t="str">
        <f>IF(X34="","",IF(MONTH(X34+1)&lt;&gt;MONTH(X34),"",X34+1))</f>
        <v/>
      </c>
      <c r="S35" s="20" t="str">
        <f>IF(R35="","",IF(MONTH(R35+1)&lt;&gt;MONTH(R35),"",R35+1))</f>
        <v/>
      </c>
      <c r="T35" s="20" t="str">
        <f t="shared" si="8"/>
        <v/>
      </c>
      <c r="U35" s="20" t="str">
        <f t="shared" si="8"/>
        <v/>
      </c>
      <c r="V35" s="20" t="str">
        <f t="shared" si="8"/>
        <v/>
      </c>
      <c r="W35" s="20" t="str">
        <f t="shared" si="8"/>
        <v/>
      </c>
      <c r="X35" s="20" t="str">
        <f t="shared" si="8"/>
        <v/>
      </c>
      <c r="Z35" s="29">
        <v>42673</v>
      </c>
    </row>
    <row r="36" spans="1:26" ht="18" x14ac:dyDescent="0.25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Z36" s="29">
        <v>42701</v>
      </c>
    </row>
    <row r="37" spans="1:26" ht="20.25" x14ac:dyDescent="0.3">
      <c r="A37" s="16"/>
      <c r="B37" s="50">
        <f>DATE(YEAR(R28+42),MONTH(R28+42),1)</f>
        <v>43009</v>
      </c>
      <c r="C37" s="51"/>
      <c r="D37" s="51"/>
      <c r="E37" s="51"/>
      <c r="F37" s="51"/>
      <c r="G37" s="51"/>
      <c r="H37" s="52"/>
      <c r="I37" s="13"/>
      <c r="J37" s="50">
        <f>DATE(YEAR(B37+42),MONTH(B37+42),1)</f>
        <v>43040</v>
      </c>
      <c r="K37" s="51"/>
      <c r="L37" s="51"/>
      <c r="M37" s="51"/>
      <c r="N37" s="51"/>
      <c r="O37" s="51"/>
      <c r="P37" s="52"/>
      <c r="Q37" s="13"/>
      <c r="R37" s="50">
        <f>DATE(YEAR(J37+42),MONTH(J37+42),1)</f>
        <v>43070</v>
      </c>
      <c r="S37" s="51"/>
      <c r="T37" s="51"/>
      <c r="U37" s="51"/>
      <c r="V37" s="51"/>
      <c r="W37" s="51"/>
      <c r="X37" s="52"/>
      <c r="Z37" s="26"/>
    </row>
    <row r="38" spans="1:26" ht="18" x14ac:dyDescent="0.25">
      <c r="A38" s="15"/>
      <c r="B38" s="17" t="str">
        <f>CHOOSE(1+MOD($O$3+1-2,7),"Su","M","Tu","W","Th","F","Sa")</f>
        <v>Su</v>
      </c>
      <c r="C38" s="18" t="str">
        <f>CHOOSE(1+MOD($O$3+2-2,7),"Su","M","Tu","W","Th","F","Sa")</f>
        <v>M</v>
      </c>
      <c r="D38" s="18" t="str">
        <f>CHOOSE(1+MOD($O$3+3-2,7),"Su","M","Tu","W","Th","F","Sa")</f>
        <v>Tu</v>
      </c>
      <c r="E38" s="18" t="str">
        <f>CHOOSE(1+MOD($O$3+4-2,7),"Su","M","Tu","W","Th","F","Sa")</f>
        <v>W</v>
      </c>
      <c r="F38" s="18" t="str">
        <f>CHOOSE(1+MOD($O$3+5-2,7),"Su","M","Tu","W","Th","F","Sa")</f>
        <v>Th</v>
      </c>
      <c r="G38" s="18" t="str">
        <f>CHOOSE(1+MOD($O$3+6-2,7),"Su","M","Tu","W","Th","F","Sa")</f>
        <v>F</v>
      </c>
      <c r="H38" s="19" t="str">
        <f>CHOOSE(1+MOD($O$3+7-2,7),"Su","M","Tu","W","Th","F","Sa")</f>
        <v>Sa</v>
      </c>
      <c r="I38" s="13"/>
      <c r="J38" s="17" t="str">
        <f>CHOOSE(1+MOD($O$3+1-2,7),"Su","M","Tu","W","Th","F","Sa")</f>
        <v>Su</v>
      </c>
      <c r="K38" s="18" t="str">
        <f>CHOOSE(1+MOD($O$3+2-2,7),"Su","M","Tu","W","Th","F","Sa")</f>
        <v>M</v>
      </c>
      <c r="L38" s="18" t="str">
        <f>CHOOSE(1+MOD($O$3+3-2,7),"Su","M","Tu","W","Th","F","Sa")</f>
        <v>Tu</v>
      </c>
      <c r="M38" s="18" t="str">
        <f>CHOOSE(1+MOD($O$3+4-2,7),"Su","M","Tu","W","Th","F","Sa")</f>
        <v>W</v>
      </c>
      <c r="N38" s="18" t="str">
        <f>CHOOSE(1+MOD($O$3+5-2,7),"Su","M","Tu","W","Th","F","Sa")</f>
        <v>Th</v>
      </c>
      <c r="O38" s="18" t="str">
        <f>CHOOSE(1+MOD($O$3+6-2,7),"Su","M","Tu","W","Th","F","Sa")</f>
        <v>F</v>
      </c>
      <c r="P38" s="19" t="str">
        <f>CHOOSE(1+MOD($O$3+7-2,7),"Su","M","Tu","W","Th","F","Sa")</f>
        <v>Sa</v>
      </c>
      <c r="Q38" s="14"/>
      <c r="R38" s="17" t="str">
        <f>CHOOSE(1+MOD($O$3+1-2,7),"Su","M","Tu","W","Th","F","Sa")</f>
        <v>Su</v>
      </c>
      <c r="S38" s="18" t="str">
        <f>CHOOSE(1+MOD($O$3+2-2,7),"Su","M","Tu","W","Th","F","Sa")</f>
        <v>M</v>
      </c>
      <c r="T38" s="18" t="str">
        <f>CHOOSE(1+MOD($O$3+3-2,7),"Su","M","Tu","W","Th","F","Sa")</f>
        <v>Tu</v>
      </c>
      <c r="U38" s="18" t="str">
        <f>CHOOSE(1+MOD($O$3+4-2,7),"Su","M","Tu","W","Th","F","Sa")</f>
        <v>W</v>
      </c>
      <c r="V38" s="18" t="str">
        <f>CHOOSE(1+MOD($O$3+5-2,7),"Su","M","Tu","W","Th","F","Sa")</f>
        <v>Th</v>
      </c>
      <c r="W38" s="18" t="str">
        <f>CHOOSE(1+MOD($O$3+6-2,7),"Su","M","Tu","W","Th","F","Sa")</f>
        <v>F</v>
      </c>
      <c r="X38" s="19" t="str">
        <f>CHOOSE(1+MOD($O$3+7-2,7),"Su","M","Tu","W","Th","F","Sa")</f>
        <v>Sa</v>
      </c>
      <c r="Z38" s="32" t="s">
        <v>34</v>
      </c>
    </row>
    <row r="39" spans="1:26" ht="18" x14ac:dyDescent="0.25">
      <c r="A39" s="15"/>
      <c r="B39" s="20">
        <f>IF(WEEKDAY(B37,1)=$O$3,B37,"")</f>
        <v>43009</v>
      </c>
      <c r="C39" s="21">
        <f>IF(B39="",IF(WEEKDAY(B37,1)=MOD($O$3,7)+1,B37,""),B39+1)</f>
        <v>43010</v>
      </c>
      <c r="D39" s="20">
        <f>IF(C39="",IF(WEEKDAY(B37,1)=MOD($O$3+1,7)+1,B37,""),C39+1)</f>
        <v>43011</v>
      </c>
      <c r="E39" s="20">
        <f>IF(D39="",IF(WEEKDAY(B37,1)=MOD($O$3+2,7)+1,B37,""),D39+1)</f>
        <v>43012</v>
      </c>
      <c r="F39" s="20">
        <f>IF(E39="",IF(WEEKDAY(B37,1)=MOD($O$3+3,7)+1,B37,""),E39+1)</f>
        <v>43013</v>
      </c>
      <c r="G39" s="20">
        <f>IF(F39="",IF(WEEKDAY(B37,1)=MOD($O$3+4,7)+1,B37,""),F39+1)</f>
        <v>43014</v>
      </c>
      <c r="H39" s="20">
        <f>IF(G39="",IF(WEEKDAY(B37,1)=MOD($O$3+5,7)+1,B37,""),G39+1)</f>
        <v>43015</v>
      </c>
      <c r="I39" s="13"/>
      <c r="J39" s="20" t="str">
        <f>IF(WEEKDAY(J37,1)=$O$3,J37,"")</f>
        <v/>
      </c>
      <c r="K39" s="20" t="str">
        <f>IF(J39="",IF(WEEKDAY(J37,1)=MOD($O$3,7)+1,J37,""),J39+1)</f>
        <v/>
      </c>
      <c r="L39" s="20" t="str">
        <f>IF(K39="",IF(WEEKDAY(J37,1)=MOD($O$3+1,7)+1,J37,""),K39+1)</f>
        <v/>
      </c>
      <c r="M39" s="24">
        <f>IF(L39="",IF(WEEKDAY(J37,1)=MOD($O$3+2,7)+1,J37,""),L39+1)</f>
        <v>43040</v>
      </c>
      <c r="N39" s="20">
        <f>IF(M39="",IF(WEEKDAY(J37,1)=MOD($O$3+3,7)+1,J37,""),M39+1)</f>
        <v>43041</v>
      </c>
      <c r="O39" s="20">
        <f>IF(N39="",IF(WEEKDAY(J37,1)=MOD($O$3+4,7)+1,J37,""),N39+1)</f>
        <v>43042</v>
      </c>
      <c r="P39" s="20">
        <f>IF(O39="",IF(WEEKDAY(J37,1)=MOD($O$3+5,7)+1,J37,""),O39+1)</f>
        <v>43043</v>
      </c>
      <c r="Q39" s="13"/>
      <c r="R39" s="20" t="str">
        <f>IF(WEEKDAY(R37,1)=$O$3,R37,"")</f>
        <v/>
      </c>
      <c r="S39" s="20" t="str">
        <f>IF(R39="",IF(WEEKDAY(R37,1)=MOD($O$3,7)+1,R37,""),R39+1)</f>
        <v/>
      </c>
      <c r="T39" s="20" t="str">
        <f>IF(S39="",IF(WEEKDAY(R37,1)=MOD($O$3+1,7)+1,R37,""),S39+1)</f>
        <v/>
      </c>
      <c r="U39" s="20" t="str">
        <f>IF(T39="",IF(WEEKDAY(R37,1)=MOD($O$3+2,7)+1,R37,""),T39+1)</f>
        <v/>
      </c>
      <c r="V39" s="20" t="str">
        <f>IF(U39="",IF(WEEKDAY(R37,1)=MOD($O$3+3,7)+1,R37,""),U39+1)</f>
        <v/>
      </c>
      <c r="W39" s="20">
        <f>IF(V39="",IF(WEEKDAY(R37,1)=MOD($O$3+4,7)+1,R37,""),V39+1)</f>
        <v>43070</v>
      </c>
      <c r="X39" s="20">
        <f>IF(W39="",IF(WEEKDAY(R37,1)=MOD($O$3+5,7)+1,R37,""),W39+1)</f>
        <v>43071</v>
      </c>
      <c r="Z39" s="29" t="s">
        <v>36</v>
      </c>
    </row>
    <row r="40" spans="1:26" ht="18" x14ac:dyDescent="0.25">
      <c r="A40" s="15"/>
      <c r="B40" s="20">
        <f>IF(H39="","",IF(MONTH(H39+1)&lt;&gt;MONTH(H39),"",H39+1))</f>
        <v>43016</v>
      </c>
      <c r="C40" s="20">
        <f>IF(B40="","",IF(MONTH(B40+1)&lt;&gt;MONTH(B40),"",B40+1))</f>
        <v>43017</v>
      </c>
      <c r="D40" s="20">
        <f t="shared" ref="D40:H44" si="9">IF(C40="","",IF(MONTH(C40+1)&lt;&gt;MONTH(C40),"",C40+1))</f>
        <v>43018</v>
      </c>
      <c r="E40" s="20">
        <f t="shared" si="9"/>
        <v>43019</v>
      </c>
      <c r="F40" s="24">
        <f t="shared" si="9"/>
        <v>43020</v>
      </c>
      <c r="G40" s="20">
        <f t="shared" si="9"/>
        <v>43021</v>
      </c>
      <c r="H40" s="20">
        <f t="shared" si="9"/>
        <v>43022</v>
      </c>
      <c r="I40" s="13"/>
      <c r="J40" s="20">
        <f>IF(P39="","",IF(MONTH(P39+1)&lt;&gt;MONTH(P39),"",P39+1))</f>
        <v>43044</v>
      </c>
      <c r="K40" s="20">
        <f>IF(J40="","",IF(MONTH(J40+1)&lt;&gt;MONTH(J40),"",J40+1))</f>
        <v>43045</v>
      </c>
      <c r="L40" s="20">
        <f t="shared" ref="L40:P44" si="10">IF(K40="","",IF(MONTH(K40+1)&lt;&gt;MONTH(K40),"",K40+1))</f>
        <v>43046</v>
      </c>
      <c r="M40" s="20">
        <f t="shared" si="10"/>
        <v>43047</v>
      </c>
      <c r="N40" s="24">
        <f t="shared" si="10"/>
        <v>43048</v>
      </c>
      <c r="O40" s="20">
        <f t="shared" si="10"/>
        <v>43049</v>
      </c>
      <c r="P40" s="20">
        <f t="shared" si="10"/>
        <v>43050</v>
      </c>
      <c r="Q40" s="13"/>
      <c r="R40" s="20">
        <f>IF(X39="","",IF(MONTH(X39+1)&lt;&gt;MONTH(X39),"",X39+1))</f>
        <v>43072</v>
      </c>
      <c r="S40" s="20">
        <f>IF(R40="","",IF(MONTH(R40+1)&lt;&gt;MONTH(R40),"",R40+1))</f>
        <v>43073</v>
      </c>
      <c r="T40" s="20">
        <f t="shared" ref="T40:X44" si="11">IF(S40="","",IF(MONTH(S40+1)&lt;&gt;MONTH(S40),"",S40+1))</f>
        <v>43074</v>
      </c>
      <c r="U40" s="24">
        <f t="shared" si="11"/>
        <v>43075</v>
      </c>
      <c r="V40" s="20">
        <f t="shared" si="11"/>
        <v>43076</v>
      </c>
      <c r="W40" s="24">
        <f t="shared" si="11"/>
        <v>43077</v>
      </c>
      <c r="X40" s="20">
        <f t="shared" si="11"/>
        <v>43078</v>
      </c>
      <c r="Z40" s="27" t="s">
        <v>37</v>
      </c>
    </row>
    <row r="41" spans="1:26" ht="18" x14ac:dyDescent="0.25">
      <c r="A41" s="15"/>
      <c r="B41" s="20">
        <f>IF(H40="","",IF(MONTH(H40+1)&lt;&gt;MONTH(H40),"",H40+1))</f>
        <v>43023</v>
      </c>
      <c r="C41" s="20">
        <f>IF(B41="","",IF(MONTH(B41+1)&lt;&gt;MONTH(B41),"",B41+1))</f>
        <v>43024</v>
      </c>
      <c r="D41" s="20">
        <f t="shared" si="9"/>
        <v>43025</v>
      </c>
      <c r="E41" s="20">
        <f t="shared" si="9"/>
        <v>43026</v>
      </c>
      <c r="F41" s="20">
        <f t="shared" si="9"/>
        <v>43027</v>
      </c>
      <c r="G41" s="20">
        <f t="shared" si="9"/>
        <v>43028</v>
      </c>
      <c r="H41" s="20">
        <f t="shared" si="9"/>
        <v>43029</v>
      </c>
      <c r="I41" s="13"/>
      <c r="J41" s="20">
        <f>IF(P40="","",IF(MONTH(P40+1)&lt;&gt;MONTH(P40),"",P40+1))</f>
        <v>43051</v>
      </c>
      <c r="K41" s="20">
        <f>IF(J41="","",IF(MONTH(J41+1)&lt;&gt;MONTH(J41),"",J41+1))</f>
        <v>43052</v>
      </c>
      <c r="L41" s="20">
        <f t="shared" si="10"/>
        <v>43053</v>
      </c>
      <c r="M41" s="20">
        <f t="shared" si="10"/>
        <v>43054</v>
      </c>
      <c r="N41" s="20">
        <f t="shared" si="10"/>
        <v>43055</v>
      </c>
      <c r="O41" s="20">
        <f t="shared" si="10"/>
        <v>43056</v>
      </c>
      <c r="P41" s="20">
        <f t="shared" si="10"/>
        <v>43057</v>
      </c>
      <c r="Q41" s="13"/>
      <c r="R41" s="20">
        <f>IF(X40="","",IF(MONTH(X40+1)&lt;&gt;MONTH(X40),"",X40+1))</f>
        <v>43079</v>
      </c>
      <c r="S41" s="20">
        <f>IF(R41="","",IF(MONTH(R41+1)&lt;&gt;MONTH(R41),"",R41+1))</f>
        <v>43080</v>
      </c>
      <c r="T41" s="20">
        <f t="shared" si="11"/>
        <v>43081</v>
      </c>
      <c r="U41" s="20">
        <f t="shared" si="11"/>
        <v>43082</v>
      </c>
      <c r="V41" s="20">
        <f t="shared" si="11"/>
        <v>43083</v>
      </c>
      <c r="W41" s="20">
        <f t="shared" si="11"/>
        <v>43084</v>
      </c>
      <c r="X41" s="20">
        <f t="shared" si="11"/>
        <v>43085</v>
      </c>
      <c r="Z41" s="29" t="s">
        <v>35</v>
      </c>
    </row>
    <row r="42" spans="1:26" ht="18" x14ac:dyDescent="0.25">
      <c r="A42" s="15"/>
      <c r="B42" s="20">
        <f>IF(H41="","",IF(MONTH(H41+1)&lt;&gt;MONTH(H41),"",H41+1))</f>
        <v>43030</v>
      </c>
      <c r="C42" s="20">
        <f>IF(B42="","",IF(MONTH(B42+1)&lt;&gt;MONTH(B42),"",B42+1))</f>
        <v>43031</v>
      </c>
      <c r="D42" s="20">
        <f t="shared" si="9"/>
        <v>43032</v>
      </c>
      <c r="E42" s="20">
        <f t="shared" si="9"/>
        <v>43033</v>
      </c>
      <c r="F42" s="20">
        <f t="shared" si="9"/>
        <v>43034</v>
      </c>
      <c r="G42" s="20">
        <f t="shared" si="9"/>
        <v>43035</v>
      </c>
      <c r="H42" s="20">
        <f t="shared" si="9"/>
        <v>43036</v>
      </c>
      <c r="I42" s="13"/>
      <c r="J42" s="20">
        <f>IF(P41="","",IF(MONTH(P41+1)&lt;&gt;MONTH(P41),"",P41+1))</f>
        <v>43058</v>
      </c>
      <c r="K42" s="20">
        <f>IF(J42="","",IF(MONTH(J42+1)&lt;&gt;MONTH(J42),"",J42+1))</f>
        <v>43059</v>
      </c>
      <c r="L42" s="20">
        <f t="shared" si="10"/>
        <v>43060</v>
      </c>
      <c r="M42" s="20">
        <f t="shared" si="10"/>
        <v>43061</v>
      </c>
      <c r="N42" s="20">
        <f t="shared" si="10"/>
        <v>43062</v>
      </c>
      <c r="O42" s="20">
        <f t="shared" si="10"/>
        <v>43063</v>
      </c>
      <c r="P42" s="20">
        <f t="shared" si="10"/>
        <v>43064</v>
      </c>
      <c r="Q42" s="13"/>
      <c r="R42" s="20">
        <f>IF(X41="","",IF(MONTH(X41+1)&lt;&gt;MONTH(X41),"",X41+1))</f>
        <v>43086</v>
      </c>
      <c r="S42" s="20">
        <f>IF(R42="","",IF(MONTH(R42+1)&lt;&gt;MONTH(R42),"",R42+1))</f>
        <v>43087</v>
      </c>
      <c r="T42" s="20">
        <f t="shared" si="11"/>
        <v>43088</v>
      </c>
      <c r="U42" s="20">
        <f t="shared" si="11"/>
        <v>43089</v>
      </c>
      <c r="V42" s="20">
        <f t="shared" si="11"/>
        <v>43090</v>
      </c>
      <c r="W42" s="20">
        <f t="shared" si="11"/>
        <v>43091</v>
      </c>
      <c r="X42" s="20">
        <f t="shared" si="11"/>
        <v>43092</v>
      </c>
    </row>
    <row r="43" spans="1:26" ht="18" x14ac:dyDescent="0.25">
      <c r="A43" s="15"/>
      <c r="B43" s="20">
        <f>IF(H42="","",IF(MONTH(H42+1)&lt;&gt;MONTH(H42),"",H42+1))</f>
        <v>43037</v>
      </c>
      <c r="C43" s="21">
        <f>IF(B43="","",IF(MONTH(B43+1)&lt;&gt;MONTH(B43),"",B43+1))</f>
        <v>43038</v>
      </c>
      <c r="D43" s="20">
        <f t="shared" si="9"/>
        <v>43039</v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>
        <f>IF(P42="","",IF(MONTH(P42+1)&lt;&gt;MONTH(P42),"",P42+1))</f>
        <v>43065</v>
      </c>
      <c r="K43" s="21">
        <f>IF(J43="","",IF(MONTH(J43+1)&lt;&gt;MONTH(J43),"",J43+1))</f>
        <v>43066</v>
      </c>
      <c r="L43" s="20">
        <f t="shared" si="10"/>
        <v>43067</v>
      </c>
      <c r="M43" s="20">
        <f t="shared" si="10"/>
        <v>43068</v>
      </c>
      <c r="N43" s="20">
        <f t="shared" si="10"/>
        <v>43069</v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43093</v>
      </c>
      <c r="S43" s="24">
        <f>IF(R43="","",IF(MONTH(R43+1)&lt;&gt;MONTH(R43),"",R43+1))</f>
        <v>43094</v>
      </c>
      <c r="T43" s="23">
        <f t="shared" si="11"/>
        <v>43095</v>
      </c>
      <c r="U43" s="23">
        <f t="shared" si="11"/>
        <v>43096</v>
      </c>
      <c r="V43" s="23">
        <f t="shared" si="11"/>
        <v>43097</v>
      </c>
      <c r="W43" s="23">
        <f t="shared" si="11"/>
        <v>43098</v>
      </c>
      <c r="X43" s="20">
        <f t="shared" si="11"/>
        <v>43099</v>
      </c>
    </row>
    <row r="44" spans="1:26" ht="18" x14ac:dyDescent="0.25">
      <c r="A44" s="15"/>
      <c r="B44" s="20" t="str">
        <f>IF(H43="","",IF(MONTH(H43+1)&lt;&gt;MONTH(H43),"",H43+1))</f>
        <v/>
      </c>
      <c r="C44" s="20" t="str">
        <f>IF(B44="","",IF(MONTH(B44+1)&lt;&gt;MONTH(B44),"",B44+1))</f>
        <v/>
      </c>
      <c r="D44" s="20" t="str">
        <f t="shared" si="9"/>
        <v/>
      </c>
      <c r="E44" s="20" t="str">
        <f t="shared" si="9"/>
        <v/>
      </c>
      <c r="F44" s="20" t="str">
        <f t="shared" si="9"/>
        <v/>
      </c>
      <c r="G44" s="20" t="str">
        <f t="shared" si="9"/>
        <v/>
      </c>
      <c r="H44" s="20" t="str">
        <f t="shared" si="9"/>
        <v/>
      </c>
      <c r="I44" s="13"/>
      <c r="J44" s="20" t="str">
        <f>IF(P43="","",IF(MONTH(P43+1)&lt;&gt;MONTH(P43),"",P43+1))</f>
        <v/>
      </c>
      <c r="K44" s="20" t="str">
        <f>IF(J44="","",IF(MONTH(J44+1)&lt;&gt;MONTH(J44),"",J44+1))</f>
        <v/>
      </c>
      <c r="L44" s="20" t="str">
        <f t="shared" si="10"/>
        <v/>
      </c>
      <c r="M44" s="20" t="str">
        <f t="shared" si="10"/>
        <v/>
      </c>
      <c r="N44" s="20" t="str">
        <f t="shared" si="10"/>
        <v/>
      </c>
      <c r="O44" s="20" t="str">
        <f t="shared" si="10"/>
        <v/>
      </c>
      <c r="P44" s="20" t="str">
        <f t="shared" si="10"/>
        <v/>
      </c>
      <c r="Q44" s="13"/>
      <c r="R44" s="20">
        <f>IF(X43="","",IF(MONTH(X43+1)&lt;&gt;MONTH(X43),"",X43+1))</f>
        <v>43100</v>
      </c>
      <c r="S44" s="20" t="str">
        <f>IF(R44="","",IF(MONTH(R44+1)&lt;&gt;MONTH(R44),"",R44+1))</f>
        <v/>
      </c>
      <c r="T44" s="20" t="str">
        <f t="shared" si="11"/>
        <v/>
      </c>
      <c r="U44" s="20" t="str">
        <f t="shared" si="11"/>
        <v/>
      </c>
      <c r="V44" s="20" t="str">
        <f t="shared" si="11"/>
        <v/>
      </c>
      <c r="W44" s="20" t="str">
        <f t="shared" si="11"/>
        <v/>
      </c>
      <c r="X44" s="20" t="str">
        <f t="shared" si="11"/>
        <v/>
      </c>
    </row>
    <row r="46" spans="1:26" x14ac:dyDescent="0.2">
      <c r="B46" s="53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6" ht="18.75" customHeigh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</sheetData>
  <customSheetViews>
    <customSheetView guid="{CA7E55B7-29EC-46FC-B85D-1AECB5D27D58}" showGridLines="0" hiddenRows="1" hiddenColumns="1" topLeftCell="B6">
      <selection activeCell="C11" sqref="C11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7:H37"/>
    <mergeCell ref="J37:P37"/>
    <mergeCell ref="R37:X37"/>
    <mergeCell ref="B46:X48"/>
    <mergeCell ref="B6:AA6"/>
    <mergeCell ref="B7:AA7"/>
    <mergeCell ref="R9:X9"/>
    <mergeCell ref="B19:H19"/>
    <mergeCell ref="J19:P19"/>
    <mergeCell ref="R19:X19"/>
    <mergeCell ref="B28:H28"/>
    <mergeCell ref="J28:P28"/>
    <mergeCell ref="R28:X28"/>
  </mergeCells>
  <conditionalFormatting sqref="B9 J9 R9 B19 J19 R19 B28 J28 R28 B37 J37 R37">
    <cfRule type="expression" dxfId="35" priority="1">
      <formula>$J$3=1</formula>
    </cfRule>
  </conditionalFormatting>
  <conditionalFormatting sqref="J11:P16 R11:X16 B21:H26 J21:P26 R21:X26 B30:H35 J30:P35 R30:X35 B39:H44 J39:P44 R39:X44 B11:H16">
    <cfRule type="cellIs" dxfId="34" priority="2" operator="equal">
      <formula>""</formula>
    </cfRule>
    <cfRule type="expression" dxfId="33" priority="3">
      <formula>OR(WEEKDAY(B11,1)=1,WEEKDAY(B11,1)=7)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8"/>
  <sheetViews>
    <sheetView showGridLines="0" topLeftCell="B27" workbookViewId="0">
      <selection activeCell="Z21" sqref="Z2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2018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2018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43101</v>
      </c>
      <c r="C9" s="51"/>
      <c r="D9" s="51"/>
      <c r="E9" s="51"/>
      <c r="F9" s="51"/>
      <c r="G9" s="51"/>
      <c r="H9" s="52"/>
      <c r="I9" s="13"/>
      <c r="J9" s="50">
        <f>DATE(YEAR(B9+42),MONTH(B9+42),1)</f>
        <v>43132</v>
      </c>
      <c r="K9" s="51"/>
      <c r="L9" s="51"/>
      <c r="M9" s="51"/>
      <c r="N9" s="51"/>
      <c r="O9" s="51"/>
      <c r="P9" s="52"/>
      <c r="Q9" s="13"/>
      <c r="R9" s="50">
        <f>DATE(YEAR(J9+42),MONTH(J9+42),1)</f>
        <v>43160</v>
      </c>
      <c r="S9" s="51"/>
      <c r="T9" s="51"/>
      <c r="U9" s="51"/>
      <c r="V9" s="51"/>
      <c r="W9" s="51"/>
      <c r="X9" s="52"/>
      <c r="Z9" s="35" t="s">
        <v>47</v>
      </c>
      <c r="AA9" s="35">
        <v>2018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48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4">
        <f>IF(B11="",IF(WEEKDAY(B9,1)=MOD($O$3,7)+1,B9,""),B11+1)</f>
        <v>43101</v>
      </c>
      <c r="D11" s="23">
        <f>IF(C11="",IF(WEEKDAY(B9,1)=MOD($O$3+1,7)+1,B9,""),C11+1)</f>
        <v>43102</v>
      </c>
      <c r="E11" s="23">
        <f>IF(D11="",IF(WEEKDAY(B9,1)=MOD($O$3+2,7)+1,B9,""),D11+1)</f>
        <v>43103</v>
      </c>
      <c r="F11" s="23">
        <f>IF(E11="",IF(WEEKDAY(B9,1)=MOD($O$3+3,7)+1,B9,""),E11+1)</f>
        <v>43104</v>
      </c>
      <c r="G11" s="24">
        <f>IF(F11="",IF(WEEKDAY(B9,1)=MOD($O$3+4,7)+1,B9,""),F11+1)</f>
        <v>43105</v>
      </c>
      <c r="H11" s="20">
        <f>IF(G11="",IF(WEEKDAY(B9,1)=MOD($O$3+5,7)+1,B9,""),G11+1)</f>
        <v>43106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>
        <f>IF(M11="",IF(WEEKDAY(J9,1)=MOD($O$3+3,7)+1,J9,""),M11+1)</f>
        <v>43132</v>
      </c>
      <c r="O11" s="20">
        <f>IF(N11="",IF(WEEKDAY(J9,1)=MOD($O$3+4,7)+1,J9,""),N11+1)</f>
        <v>43133</v>
      </c>
      <c r="P11" s="20">
        <f>IF(O11="",IF(WEEKDAY(J9,1)=MOD($O$3+5,7)+1,J9,""),O11+1)</f>
        <v>43134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>
        <f>IF(U11="",IF(WEEKDAY(R9,1)=MOD($O$3+3,7)+1,R9,""),U11+1)</f>
        <v>43160</v>
      </c>
      <c r="W11" s="20">
        <f>IF(V11="",IF(WEEKDAY(R9,1)=MOD($O$3+4,7)+1,R9,""),V11+1)</f>
        <v>43161</v>
      </c>
      <c r="X11" s="20">
        <f>IF(W11="",IF(WEEKDAY(R9,1)=MOD($O$3+5,7)+1,R9,""),W11+1)</f>
        <v>43162</v>
      </c>
      <c r="Z11" s="36" t="s">
        <v>49</v>
      </c>
      <c r="AA11" s="48">
        <v>43106</v>
      </c>
    </row>
    <row r="12" spans="1:27" s="12" customFormat="1" ht="18" x14ac:dyDescent="0.25">
      <c r="A12" s="15"/>
      <c r="B12" s="20">
        <f>IF(H11="","",IF(MONTH(H11+1)&lt;&gt;MONTH(H11),"",H11+1))</f>
        <v>43107</v>
      </c>
      <c r="C12" s="21">
        <f>IF(B12="","",IF(MONTH(B12+1)&lt;&gt;MONTH(B12),"",B12+1))</f>
        <v>43108</v>
      </c>
      <c r="D12" s="20">
        <f t="shared" ref="D12:H17" si="0">IF(C12="","",IF(MONTH(C12+1)&lt;&gt;MONTH(C12),"",C12+1))</f>
        <v>43109</v>
      </c>
      <c r="E12" s="20">
        <f t="shared" si="0"/>
        <v>43110</v>
      </c>
      <c r="F12" s="22">
        <f t="shared" si="0"/>
        <v>43111</v>
      </c>
      <c r="G12" s="20">
        <f t="shared" si="0"/>
        <v>43112</v>
      </c>
      <c r="H12" s="20">
        <f t="shared" si="0"/>
        <v>43113</v>
      </c>
      <c r="I12" s="13"/>
      <c r="J12" s="20">
        <f>IF(P11="","",IF(MONTH(P11+1)&lt;&gt;MONTH(P11),"",P11+1))</f>
        <v>43135</v>
      </c>
      <c r="K12" s="21">
        <f>IF(J12="","",IF(MONTH(J12+1)&lt;&gt;MONTH(J12),"",J12+1))</f>
        <v>43136</v>
      </c>
      <c r="L12" s="20">
        <f t="shared" ref="L12:P17" si="1">IF(K12="","",IF(MONTH(K12+1)&lt;&gt;MONTH(K12),"",K12+1))</f>
        <v>43137</v>
      </c>
      <c r="M12" s="20">
        <f t="shared" si="1"/>
        <v>43138</v>
      </c>
      <c r="N12" s="20">
        <f t="shared" si="1"/>
        <v>43139</v>
      </c>
      <c r="O12" s="20">
        <f t="shared" si="1"/>
        <v>43140</v>
      </c>
      <c r="P12" s="20">
        <f t="shared" si="1"/>
        <v>43141</v>
      </c>
      <c r="Q12" s="13"/>
      <c r="R12" s="20">
        <f>IF(X11="","",IF(MONTH(X11+1)&lt;&gt;MONTH(X11),"",X11+1))</f>
        <v>43163</v>
      </c>
      <c r="S12" s="21">
        <f>IF(R12="","",IF(MONTH(R12+1)&lt;&gt;MONTH(R12),"",R12+1))</f>
        <v>43164</v>
      </c>
      <c r="T12" s="20">
        <f t="shared" ref="T12:X17" si="2">IF(S12="","",IF(MONTH(S12+1)&lt;&gt;MONTH(S12),"",S12+1))</f>
        <v>43165</v>
      </c>
      <c r="U12" s="20">
        <f t="shared" si="2"/>
        <v>43166</v>
      </c>
      <c r="V12" s="20">
        <f t="shared" si="2"/>
        <v>43167</v>
      </c>
      <c r="W12" s="20">
        <f t="shared" si="2"/>
        <v>43168</v>
      </c>
      <c r="X12" s="20">
        <f t="shared" si="2"/>
        <v>43169</v>
      </c>
      <c r="Z12" s="36" t="s">
        <v>50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43114</v>
      </c>
      <c r="C13" s="20">
        <f>IF(B13="","",IF(MONTH(B13+1)&lt;&gt;MONTH(B13),"",B13+1))</f>
        <v>43115</v>
      </c>
      <c r="D13" s="20">
        <f t="shared" si="0"/>
        <v>43116</v>
      </c>
      <c r="E13" s="20">
        <f t="shared" si="0"/>
        <v>43117</v>
      </c>
      <c r="F13" s="20">
        <f t="shared" si="0"/>
        <v>43118</v>
      </c>
      <c r="G13" s="20">
        <f t="shared" si="0"/>
        <v>43119</v>
      </c>
      <c r="H13" s="20">
        <f t="shared" si="0"/>
        <v>43120</v>
      </c>
      <c r="I13" s="13"/>
      <c r="J13" s="20">
        <f>IF(P12="","",IF(MONTH(P12+1)&lt;&gt;MONTH(P12),"",P12+1))</f>
        <v>43142</v>
      </c>
      <c r="K13" s="20">
        <f>IF(J13="","",IF(MONTH(J13+1)&lt;&gt;MONTH(J13),"",J13+1))</f>
        <v>43143</v>
      </c>
      <c r="L13" s="20">
        <f t="shared" si="1"/>
        <v>43144</v>
      </c>
      <c r="M13" s="20">
        <f t="shared" si="1"/>
        <v>43145</v>
      </c>
      <c r="N13" s="20">
        <f t="shared" si="1"/>
        <v>43146</v>
      </c>
      <c r="O13" s="20">
        <f t="shared" si="1"/>
        <v>43147</v>
      </c>
      <c r="P13" s="20">
        <f t="shared" si="1"/>
        <v>43148</v>
      </c>
      <c r="Q13" s="13"/>
      <c r="R13" s="20">
        <f>IF(X12="","",IF(MONTH(X12+1)&lt;&gt;MONTH(X12),"",X12+1))</f>
        <v>43170</v>
      </c>
      <c r="S13" s="20">
        <f>IF(R13="","",IF(MONTH(R13+1)&lt;&gt;MONTH(R13),"",R13+1))</f>
        <v>43171</v>
      </c>
      <c r="T13" s="20">
        <f t="shared" si="2"/>
        <v>43172</v>
      </c>
      <c r="U13" s="20">
        <f t="shared" si="2"/>
        <v>43173</v>
      </c>
      <c r="V13" s="20">
        <f t="shared" si="2"/>
        <v>43174</v>
      </c>
      <c r="W13" s="20">
        <f t="shared" si="2"/>
        <v>43175</v>
      </c>
      <c r="X13" s="20">
        <f t="shared" si="2"/>
        <v>43176</v>
      </c>
      <c r="Z13" s="38" t="s">
        <v>51</v>
      </c>
      <c r="AA13" s="37">
        <v>42492</v>
      </c>
    </row>
    <row r="14" spans="1:27" s="12" customFormat="1" ht="18" x14ac:dyDescent="0.25">
      <c r="A14" s="15"/>
      <c r="B14" s="20">
        <f>IF(H13="","",IF(MONTH(H13+1)&lt;&gt;MONTH(H13),"",H13+1))</f>
        <v>43121</v>
      </c>
      <c r="C14" s="20">
        <f>IF(B14="","",IF(MONTH(B14+1)&lt;&gt;MONTH(B14),"",B14+1))</f>
        <v>43122</v>
      </c>
      <c r="D14" s="20">
        <f t="shared" si="0"/>
        <v>43123</v>
      </c>
      <c r="E14" s="20">
        <f t="shared" si="0"/>
        <v>43124</v>
      </c>
      <c r="F14" s="20">
        <f t="shared" si="0"/>
        <v>43125</v>
      </c>
      <c r="G14" s="20">
        <f t="shared" si="0"/>
        <v>43126</v>
      </c>
      <c r="H14" s="20">
        <f t="shared" si="0"/>
        <v>43127</v>
      </c>
      <c r="I14" s="13"/>
      <c r="J14" s="20">
        <f>IF(P13="","",IF(MONTH(P13+1)&lt;&gt;MONTH(P13),"",P13+1))</f>
        <v>43149</v>
      </c>
      <c r="K14" s="20">
        <f>IF(J14="","",IF(MONTH(J14+1)&lt;&gt;MONTH(J14),"",J14+1))</f>
        <v>43150</v>
      </c>
      <c r="L14" s="20">
        <f t="shared" si="1"/>
        <v>43151</v>
      </c>
      <c r="M14" s="20">
        <f t="shared" si="1"/>
        <v>43152</v>
      </c>
      <c r="N14" s="20">
        <f t="shared" si="1"/>
        <v>43153</v>
      </c>
      <c r="O14" s="20">
        <f t="shared" si="1"/>
        <v>43154</v>
      </c>
      <c r="P14" s="20">
        <f t="shared" si="1"/>
        <v>43155</v>
      </c>
      <c r="Q14" s="13"/>
      <c r="R14" s="20">
        <f>IF(X13="","",IF(MONTH(X13+1)&lt;&gt;MONTH(X13),"",X13+1))</f>
        <v>43177</v>
      </c>
      <c r="S14" s="20">
        <f>IF(R14="","",IF(MONTH(R14+1)&lt;&gt;MONTH(R14),"",R14+1))</f>
        <v>43178</v>
      </c>
      <c r="T14" s="20">
        <f t="shared" si="2"/>
        <v>43179</v>
      </c>
      <c r="U14" s="20">
        <f t="shared" si="2"/>
        <v>43180</v>
      </c>
      <c r="V14" s="20">
        <f t="shared" si="2"/>
        <v>43181</v>
      </c>
      <c r="W14" s="20">
        <f t="shared" si="2"/>
        <v>43182</v>
      </c>
      <c r="X14" s="20">
        <f t="shared" si="2"/>
        <v>43183</v>
      </c>
      <c r="Z14" s="36" t="s">
        <v>52</v>
      </c>
      <c r="AA14" s="37">
        <v>42505</v>
      </c>
    </row>
    <row r="15" spans="1:27" s="12" customFormat="1" ht="18" x14ac:dyDescent="0.25">
      <c r="A15" s="15"/>
      <c r="B15" s="20"/>
      <c r="C15" s="20"/>
      <c r="D15" s="20"/>
      <c r="E15" s="20"/>
      <c r="F15" s="20"/>
      <c r="G15" s="20"/>
      <c r="H15" s="20"/>
      <c r="I15" s="13"/>
      <c r="J15" s="20"/>
      <c r="K15" s="20"/>
      <c r="L15" s="20"/>
      <c r="M15" s="20"/>
      <c r="N15" s="20"/>
      <c r="O15" s="20"/>
      <c r="P15" s="20"/>
      <c r="Q15" s="13"/>
      <c r="R15" s="20"/>
      <c r="S15" s="20"/>
      <c r="T15" s="20"/>
      <c r="U15" s="20"/>
      <c r="V15" s="20"/>
      <c r="W15" s="20"/>
      <c r="X15" s="20"/>
      <c r="Z15" s="36" t="s">
        <v>110</v>
      </c>
      <c r="AA15" s="37">
        <v>43327</v>
      </c>
    </row>
    <row r="16" spans="1:27" s="12" customFormat="1" ht="18" x14ac:dyDescent="0.25">
      <c r="A16" s="15"/>
      <c r="B16" s="20">
        <f>IF(H14="","",IF(MONTH(H14+1)&lt;&gt;MONTH(H14),"",H14+1))</f>
        <v>43128</v>
      </c>
      <c r="C16" s="20">
        <f>IF(B16="","",IF(MONTH(B16+1)&lt;&gt;MONTH(B16),"",B16+1))</f>
        <v>43129</v>
      </c>
      <c r="D16" s="20">
        <f t="shared" si="0"/>
        <v>43130</v>
      </c>
      <c r="E16" s="20">
        <f t="shared" si="0"/>
        <v>43131</v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>
        <f>IF(P14="","",IF(MONTH(P14+1)&lt;&gt;MONTH(P14),"",P14+1))</f>
        <v>43156</v>
      </c>
      <c r="K16" s="20">
        <f>IF(J16="","",IF(MONTH(J16+1)&lt;&gt;MONTH(J16),"",J16+1))</f>
        <v>43157</v>
      </c>
      <c r="L16" s="20">
        <f t="shared" si="1"/>
        <v>43158</v>
      </c>
      <c r="M16" s="20">
        <f t="shared" si="1"/>
        <v>43159</v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>
        <f>IF(X14="","",IF(MONTH(X14+1)&lt;&gt;MONTH(X14),"",X14+1))</f>
        <v>43184</v>
      </c>
      <c r="S16" s="23">
        <f>IF(R16="","",IF(MONTH(R16+1)&lt;&gt;MONTH(R16),"",R16+1))</f>
        <v>43185</v>
      </c>
      <c r="T16" s="23">
        <f t="shared" si="2"/>
        <v>43186</v>
      </c>
      <c r="U16" s="23">
        <f t="shared" si="2"/>
        <v>43187</v>
      </c>
      <c r="V16" s="23">
        <f t="shared" si="2"/>
        <v>43188</v>
      </c>
      <c r="W16" s="23">
        <f t="shared" si="2"/>
        <v>43189</v>
      </c>
      <c r="X16" s="20">
        <f t="shared" si="2"/>
        <v>43190</v>
      </c>
      <c r="Z16" s="36" t="s">
        <v>54</v>
      </c>
      <c r="AA16" s="37">
        <v>42655</v>
      </c>
    </row>
    <row r="17" spans="1:27" s="12" customFormat="1" ht="18" x14ac:dyDescent="0.25">
      <c r="A17" s="15"/>
      <c r="B17" s="20" t="str">
        <f>IF(H16="","",IF(MONTH(H16+1)&lt;&gt;MONTH(H16),"",H16+1))</f>
        <v/>
      </c>
      <c r="C17" s="20" t="str">
        <f>IF(B17="","",IF(MONTH(B17+1)&lt;&gt;MONTH(B17),"",B17+1))</f>
        <v/>
      </c>
      <c r="D17" s="20" t="str">
        <f t="shared" si="0"/>
        <v/>
      </c>
      <c r="E17" s="20" t="str">
        <f t="shared" si="0"/>
        <v/>
      </c>
      <c r="F17" s="20" t="str">
        <f t="shared" si="0"/>
        <v/>
      </c>
      <c r="G17" s="20" t="str">
        <f t="shared" si="0"/>
        <v/>
      </c>
      <c r="H17" s="20" t="str">
        <f t="shared" si="0"/>
        <v/>
      </c>
      <c r="I17" s="13"/>
      <c r="J17" s="20" t="str">
        <f>IF(P16="","",IF(MONTH(P16+1)&lt;&gt;MONTH(P16),"",P16+1))</f>
        <v/>
      </c>
      <c r="K17" s="20" t="str">
        <f>IF(J17="","",IF(MONTH(J17+1)&lt;&gt;MONTH(J17),"",J17+1))</f>
        <v/>
      </c>
      <c r="L17" s="20" t="str">
        <f t="shared" si="1"/>
        <v/>
      </c>
      <c r="M17" s="20" t="str">
        <f t="shared" si="1"/>
        <v/>
      </c>
      <c r="N17" s="20" t="str">
        <f t="shared" si="1"/>
        <v/>
      </c>
      <c r="O17" s="20" t="str">
        <f t="shared" si="1"/>
        <v/>
      </c>
      <c r="P17" s="20" t="str">
        <f t="shared" si="1"/>
        <v/>
      </c>
      <c r="Q17" s="13"/>
      <c r="R17" s="20" t="str">
        <f>IF(X16="","",IF(MONTH(X16+1)&lt;&gt;MONTH(X16),"",X16+1))</f>
        <v/>
      </c>
      <c r="S17" s="20" t="str">
        <f>IF(R17="","",IF(MONTH(R17+1)&lt;&gt;MONTH(R17),"",R17+1))</f>
        <v/>
      </c>
      <c r="T17" s="20" t="str">
        <f t="shared" si="2"/>
        <v/>
      </c>
      <c r="U17" s="20" t="str">
        <f t="shared" si="2"/>
        <v/>
      </c>
      <c r="V17" s="20" t="str">
        <f t="shared" si="2"/>
        <v/>
      </c>
      <c r="W17" s="20" t="str">
        <f t="shared" si="2"/>
        <v/>
      </c>
      <c r="X17" s="20" t="str">
        <f t="shared" si="2"/>
        <v/>
      </c>
      <c r="Z17" s="36" t="s">
        <v>55</v>
      </c>
      <c r="AA17" s="37">
        <v>42675</v>
      </c>
    </row>
    <row r="18" spans="1:27" ht="18" x14ac:dyDescent="0.25">
      <c r="A18" s="15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Z18" s="36" t="s">
        <v>56</v>
      </c>
      <c r="AA18" s="37">
        <v>42683</v>
      </c>
    </row>
    <row r="19" spans="1:27" ht="20.25" x14ac:dyDescent="0.3">
      <c r="A19" s="16"/>
      <c r="B19" s="50">
        <f>DATE(YEAR(R9+42),MONTH(R9+42),1)</f>
        <v>43191</v>
      </c>
      <c r="C19" s="51"/>
      <c r="D19" s="51"/>
      <c r="E19" s="51"/>
      <c r="F19" s="51"/>
      <c r="G19" s="51"/>
      <c r="H19" s="52"/>
      <c r="I19" s="13"/>
      <c r="J19" s="50">
        <f>DATE(YEAR(B19+42),MONTH(B19+42),1)</f>
        <v>43221</v>
      </c>
      <c r="K19" s="51"/>
      <c r="L19" s="51"/>
      <c r="M19" s="51"/>
      <c r="N19" s="51"/>
      <c r="O19" s="51"/>
      <c r="P19" s="52"/>
      <c r="Q19" s="13"/>
      <c r="R19" s="50">
        <f>DATE(YEAR(J19+42),MONTH(J19+42),1)</f>
        <v>43252</v>
      </c>
      <c r="S19" s="51"/>
      <c r="T19" s="51"/>
      <c r="U19" s="51"/>
      <c r="V19" s="51"/>
      <c r="W19" s="51"/>
      <c r="X19" s="52"/>
      <c r="Z19" s="36" t="s">
        <v>57</v>
      </c>
      <c r="AA19" s="37">
        <v>42710</v>
      </c>
    </row>
    <row r="20" spans="1:27" ht="18" x14ac:dyDescent="0.25">
      <c r="A20" s="15"/>
      <c r="B20" s="17" t="str">
        <f>CHOOSE(1+MOD($O$3+1-2,7),"Su","M","Tu","W","Th","F","Sa")</f>
        <v>Su</v>
      </c>
      <c r="C20" s="18" t="str">
        <f>CHOOSE(1+MOD($O$3+2-2,7),"Su","M","Tu","W","Th","F","Sa")</f>
        <v>M</v>
      </c>
      <c r="D20" s="18" t="str">
        <f>CHOOSE(1+MOD($O$3+3-2,7),"Su","M","Tu","W","Th","F","Sa")</f>
        <v>Tu</v>
      </c>
      <c r="E20" s="18" t="str">
        <f>CHOOSE(1+MOD($O$3+4-2,7),"Su","M","Tu","W","Th","F","Sa")</f>
        <v>W</v>
      </c>
      <c r="F20" s="18" t="str">
        <f>CHOOSE(1+MOD($O$3+5-2,7),"Su","M","Tu","W","Th","F","Sa")</f>
        <v>Th</v>
      </c>
      <c r="G20" s="18" t="str">
        <f>CHOOSE(1+MOD($O$3+6-2,7),"Su","M","Tu","W","Th","F","Sa")</f>
        <v>F</v>
      </c>
      <c r="H20" s="19" t="str">
        <f>CHOOSE(1+MOD($O$3+7-2,7),"Su","M","Tu","W","Th","F","Sa")</f>
        <v>Sa</v>
      </c>
      <c r="I20" s="13"/>
      <c r="J20" s="17" t="str">
        <f>CHOOSE(1+MOD($O$3+1-2,7),"Su","M","Tu","W","Th","F","Sa")</f>
        <v>Su</v>
      </c>
      <c r="K20" s="18" t="str">
        <f>CHOOSE(1+MOD($O$3+2-2,7),"Su","M","Tu","W","Th","F","Sa")</f>
        <v>M</v>
      </c>
      <c r="L20" s="18" t="str">
        <f>CHOOSE(1+MOD($O$3+3-2,7),"Su","M","Tu","W","Th","F","Sa")</f>
        <v>Tu</v>
      </c>
      <c r="M20" s="18" t="str">
        <f>CHOOSE(1+MOD($O$3+4-2,7),"Su","M","Tu","W","Th","F","Sa")</f>
        <v>W</v>
      </c>
      <c r="N20" s="18" t="str">
        <f>CHOOSE(1+MOD($O$3+5-2,7),"Su","M","Tu","W","Th","F","Sa")</f>
        <v>Th</v>
      </c>
      <c r="O20" s="18" t="str">
        <f>CHOOSE(1+MOD($O$3+6-2,7),"Su","M","Tu","W","Th","F","Sa")</f>
        <v>F</v>
      </c>
      <c r="P20" s="19" t="str">
        <f>CHOOSE(1+MOD($O$3+7-2,7),"Su","M","Tu","W","Th","F","Sa")</f>
        <v>Sa</v>
      </c>
      <c r="Q20" s="14"/>
      <c r="R20" s="17" t="str">
        <f>CHOOSE(1+MOD($O$3+1-2,7),"Su","M","Tu","W","Th","F","Sa")</f>
        <v>Su</v>
      </c>
      <c r="S20" s="18" t="str">
        <f>CHOOSE(1+MOD($O$3+2-2,7),"Su","M","Tu","W","Th","F","Sa")</f>
        <v>M</v>
      </c>
      <c r="T20" s="18" t="str">
        <f>CHOOSE(1+MOD($O$3+3-2,7),"Su","M","Tu","W","Th","F","Sa")</f>
        <v>Tu</v>
      </c>
      <c r="U20" s="18" t="str">
        <f>CHOOSE(1+MOD($O$3+4-2,7),"Su","M","Tu","W","Th","F","Sa")</f>
        <v>W</v>
      </c>
      <c r="V20" s="18" t="str">
        <f>CHOOSE(1+MOD($O$3+5-2,7),"Su","M","Tu","W","Th","F","Sa")</f>
        <v>Th</v>
      </c>
      <c r="W20" s="18" t="str">
        <f>CHOOSE(1+MOD($O$3+6-2,7),"Su","M","Tu","W","Th","F","Sa")</f>
        <v>F</v>
      </c>
      <c r="X20" s="19" t="str">
        <f>CHOOSE(1+MOD($O$3+7-2,7),"Su","M","Tu","W","Th","F","Sa")</f>
        <v>Sa</v>
      </c>
      <c r="Z20" s="36" t="s">
        <v>58</v>
      </c>
      <c r="AA20" s="37">
        <v>42711</v>
      </c>
    </row>
    <row r="21" spans="1:27" ht="18" x14ac:dyDescent="0.25">
      <c r="A21" s="15"/>
      <c r="B21" s="20">
        <f>IF(WEEKDAY(B19,1)=$O$3,B19,"")</f>
        <v>43191</v>
      </c>
      <c r="C21" s="20">
        <f>IF(B21="",IF(WEEKDAY(B19,1)=MOD($O$3,7)+1,B19,""),B21+1)</f>
        <v>43192</v>
      </c>
      <c r="D21" s="20">
        <f>IF(C21="",IF(WEEKDAY(B19,1)=MOD($O$3+1,7)+1,B19,""),C21+1)</f>
        <v>43193</v>
      </c>
      <c r="E21" s="20">
        <f>IF(D21="",IF(WEEKDAY(B19,1)=MOD($O$3+2,7)+1,B19,""),D21+1)</f>
        <v>43194</v>
      </c>
      <c r="F21" s="20">
        <f>IF(E21="",IF(WEEKDAY(B19,1)=MOD($O$3+3,7)+1,B19,""),E21+1)</f>
        <v>43195</v>
      </c>
      <c r="G21" s="20">
        <f>IF(F21="",IF(WEEKDAY(B19,1)=MOD($O$3+4,7)+1,B19,""),F21+1)</f>
        <v>43196</v>
      </c>
      <c r="H21" s="20">
        <f>IF(G21="",IF(WEEKDAY(B19,1)=MOD($O$3+5,7)+1,B19,""),G21+1)</f>
        <v>43197</v>
      </c>
      <c r="I21" s="13"/>
      <c r="J21" s="20" t="str">
        <f>IF(WEEKDAY(J19,1)=$O$3,J19,"")</f>
        <v/>
      </c>
      <c r="K21" s="20" t="str">
        <f>IF(J21="",IF(WEEKDAY(J19,1)=MOD($O$3,7)+1,J19,""),J21+1)</f>
        <v/>
      </c>
      <c r="L21" s="24">
        <f>IF(K21="",IF(WEEKDAY(J19,1)=MOD($O$3+1,7)+1,J19,""),K21+1)</f>
        <v>43221</v>
      </c>
      <c r="M21" s="24">
        <f>IF(L21="",IF(WEEKDAY(J19,1)=MOD($O$3+2,7)+1,J19,""),L21+1)</f>
        <v>43222</v>
      </c>
      <c r="N21" s="20">
        <f>IF(M21="",IF(WEEKDAY(J19,1)=MOD($O$3+3,7)+1,J19,""),M21+1)</f>
        <v>43223</v>
      </c>
      <c r="O21" s="20">
        <f>IF(N21="",IF(WEEKDAY(J19,1)=MOD($O$3+4,7)+1,J19,""),N21+1)</f>
        <v>43224</v>
      </c>
      <c r="P21" s="20">
        <f>IF(O21="",IF(WEEKDAY(J19,1)=MOD($O$3+5,7)+1,J19,""),O21+1)</f>
        <v>43225</v>
      </c>
      <c r="Q21" s="13"/>
      <c r="R21" s="20" t="str">
        <f>IF(WEEKDAY(R19,1)=$O$3,R19,"")</f>
        <v/>
      </c>
      <c r="S21" s="20" t="str">
        <f>IF(R21="",IF(WEEKDAY(R19,1)=MOD($O$3,7)+1,R19,""),R21+1)</f>
        <v/>
      </c>
      <c r="T21" s="20" t="str">
        <f>IF(S21="",IF(WEEKDAY(R19,1)=MOD($O$3+1,7)+1,R19,""),S21+1)</f>
        <v/>
      </c>
      <c r="U21" s="20" t="str">
        <f>IF(T21="",IF(WEEKDAY(R19,1)=MOD($O$3+2,7)+1,R19,""),T21+1)</f>
        <v/>
      </c>
      <c r="V21" s="20" t="str">
        <f>IF(U21="",IF(WEEKDAY(R19,1)=MOD($O$3+3,7)+1,R19,""),U21+1)</f>
        <v/>
      </c>
      <c r="W21" s="20">
        <f>IF(V21="",IF(WEEKDAY(R19,1)=MOD($O$3+4,7)+1,R19,""),V21+1)</f>
        <v>43252</v>
      </c>
      <c r="X21" s="20">
        <f>IF(W21="",IF(WEEKDAY(R19,1)=MOD($O$3+5,7)+1,R19,""),W21+1)</f>
        <v>43253</v>
      </c>
      <c r="Z21" s="36" t="s">
        <v>59</v>
      </c>
      <c r="AA21" s="37">
        <v>42729</v>
      </c>
    </row>
    <row r="22" spans="1:27" ht="18" x14ac:dyDescent="0.25">
      <c r="A22" s="15"/>
      <c r="B22" s="20">
        <f>IF(H21="","",IF(MONTH(H21+1)&lt;&gt;MONTH(H21),"",H21+1))</f>
        <v>43198</v>
      </c>
      <c r="C22" s="21">
        <f>IF(B22="","",IF(MONTH(B22+1)&lt;&gt;MONTH(B22),"",B22+1))</f>
        <v>43199</v>
      </c>
      <c r="D22" s="20">
        <f t="shared" ref="D22:H26" si="3">IF(C22="","",IF(MONTH(C22+1)&lt;&gt;MONTH(C22),"",C22+1))</f>
        <v>43200</v>
      </c>
      <c r="E22" s="20">
        <f t="shared" si="3"/>
        <v>43201</v>
      </c>
      <c r="F22" s="20">
        <f t="shared" si="3"/>
        <v>43202</v>
      </c>
      <c r="G22" s="20">
        <f t="shared" si="3"/>
        <v>43203</v>
      </c>
      <c r="H22" s="20">
        <f t="shared" si="3"/>
        <v>43204</v>
      </c>
      <c r="I22" s="13"/>
      <c r="J22" s="20">
        <f>IF(P21="","",IF(MONTH(P21+1)&lt;&gt;MONTH(P21),"",P21+1))</f>
        <v>43226</v>
      </c>
      <c r="K22" s="21">
        <f>IF(J22="","",IF(MONTH(J22+1)&lt;&gt;MONTH(J22),"",J22+1))</f>
        <v>43227</v>
      </c>
      <c r="L22" s="20">
        <f t="shared" ref="L22:P26" si="4">IF(K22="","",IF(MONTH(K22+1)&lt;&gt;MONTH(K22),"",K22+1))</f>
        <v>43228</v>
      </c>
      <c r="M22" s="20">
        <f t="shared" si="4"/>
        <v>43229</v>
      </c>
      <c r="N22" s="20">
        <f t="shared" si="4"/>
        <v>43230</v>
      </c>
      <c r="O22" s="20">
        <f t="shared" si="4"/>
        <v>43231</v>
      </c>
      <c r="P22" s="20">
        <f t="shared" si="4"/>
        <v>43232</v>
      </c>
      <c r="Q22" s="13"/>
      <c r="R22" s="20">
        <f>IF(X21="","",IF(MONTH(X21+1)&lt;&gt;MONTH(X21),"",X21+1))</f>
        <v>43254</v>
      </c>
      <c r="S22" s="21">
        <f>IF(R22="","",IF(MONTH(R22+1)&lt;&gt;MONTH(R22),"",R22+1))</f>
        <v>43255</v>
      </c>
      <c r="T22" s="20">
        <f t="shared" ref="T22:X26" si="5">IF(S22="","",IF(MONTH(S22+1)&lt;&gt;MONTH(S22),"",S22+1))</f>
        <v>43256</v>
      </c>
      <c r="U22" s="20">
        <f t="shared" si="5"/>
        <v>43257</v>
      </c>
      <c r="V22" s="20">
        <f t="shared" si="5"/>
        <v>43258</v>
      </c>
      <c r="W22" s="20">
        <f t="shared" si="5"/>
        <v>43259</v>
      </c>
      <c r="X22" s="20">
        <f t="shared" si="5"/>
        <v>43260</v>
      </c>
    </row>
    <row r="23" spans="1:27" ht="18" x14ac:dyDescent="0.25">
      <c r="A23" s="15"/>
      <c r="B23" s="20">
        <f>IF(H22="","",IF(MONTH(H22+1)&lt;&gt;MONTH(H22),"",H22+1))</f>
        <v>43205</v>
      </c>
      <c r="C23" s="20">
        <f>IF(B23="","",IF(MONTH(B23+1)&lt;&gt;MONTH(B23),"",B23+1))</f>
        <v>43206</v>
      </c>
      <c r="D23" s="20">
        <f t="shared" si="3"/>
        <v>43207</v>
      </c>
      <c r="E23" s="20">
        <f t="shared" si="3"/>
        <v>43208</v>
      </c>
      <c r="F23" s="20">
        <f t="shared" si="3"/>
        <v>43209</v>
      </c>
      <c r="G23" s="20">
        <f t="shared" si="3"/>
        <v>43210</v>
      </c>
      <c r="H23" s="20">
        <f t="shared" si="3"/>
        <v>43211</v>
      </c>
      <c r="I23" s="13"/>
      <c r="J23" s="20">
        <f>IF(P22="","",IF(MONTH(P22+1)&lt;&gt;MONTH(P22),"",P22+1))</f>
        <v>43233</v>
      </c>
      <c r="K23" s="20">
        <f>IF(J23="","",IF(MONTH(J23+1)&lt;&gt;MONTH(J23),"",J23+1))</f>
        <v>43234</v>
      </c>
      <c r="L23" s="24">
        <f t="shared" si="4"/>
        <v>43235</v>
      </c>
      <c r="M23" s="20">
        <f t="shared" si="4"/>
        <v>43236</v>
      </c>
      <c r="N23" s="20">
        <f t="shared" si="4"/>
        <v>43237</v>
      </c>
      <c r="O23" s="20">
        <f t="shared" si="4"/>
        <v>43238</v>
      </c>
      <c r="P23" s="20">
        <f t="shared" si="4"/>
        <v>43239</v>
      </c>
      <c r="Q23" s="13"/>
      <c r="R23" s="20">
        <f>IF(X22="","",IF(MONTH(X22+1)&lt;&gt;MONTH(X22),"",X22+1))</f>
        <v>43261</v>
      </c>
      <c r="S23" s="20">
        <f>IF(R23="","",IF(MONTH(R23+1)&lt;&gt;MONTH(R23),"",R23+1))</f>
        <v>43262</v>
      </c>
      <c r="T23" s="20">
        <f t="shared" si="5"/>
        <v>43263</v>
      </c>
      <c r="U23" s="20">
        <f t="shared" si="5"/>
        <v>43264</v>
      </c>
      <c r="V23" s="20">
        <f t="shared" si="5"/>
        <v>43265</v>
      </c>
      <c r="W23" s="20">
        <f t="shared" si="5"/>
        <v>43266</v>
      </c>
      <c r="X23" s="20">
        <f t="shared" si="5"/>
        <v>43267</v>
      </c>
    </row>
    <row r="24" spans="1:27" ht="18" x14ac:dyDescent="0.25">
      <c r="A24" s="15"/>
      <c r="B24" s="20">
        <f>IF(H23="","",IF(MONTH(H23+1)&lt;&gt;MONTH(H23),"",H23+1))</f>
        <v>43212</v>
      </c>
      <c r="C24" s="20">
        <f>IF(B24="","",IF(MONTH(B24+1)&lt;&gt;MONTH(B24),"",B24+1))</f>
        <v>43213</v>
      </c>
      <c r="D24" s="20">
        <f t="shared" si="3"/>
        <v>43214</v>
      </c>
      <c r="E24" s="20">
        <f t="shared" si="3"/>
        <v>43215</v>
      </c>
      <c r="F24" s="20">
        <f t="shared" si="3"/>
        <v>43216</v>
      </c>
      <c r="G24" s="20">
        <f t="shared" si="3"/>
        <v>43217</v>
      </c>
      <c r="H24" s="20">
        <f t="shared" si="3"/>
        <v>43218</v>
      </c>
      <c r="I24" s="13"/>
      <c r="J24" s="20">
        <f>IF(P23="","",IF(MONTH(P23+1)&lt;&gt;MONTH(P23),"",P23+1))</f>
        <v>43240</v>
      </c>
      <c r="K24" s="20">
        <f>IF(J24="","",IF(MONTH(J24+1)&lt;&gt;MONTH(J24),"",J24+1))</f>
        <v>43241</v>
      </c>
      <c r="L24" s="20">
        <f t="shared" si="4"/>
        <v>43242</v>
      </c>
      <c r="M24" s="20">
        <f t="shared" si="4"/>
        <v>43243</v>
      </c>
      <c r="N24" s="20">
        <f t="shared" si="4"/>
        <v>43244</v>
      </c>
      <c r="O24" s="20">
        <f t="shared" si="4"/>
        <v>43245</v>
      </c>
      <c r="P24" s="20">
        <f t="shared" si="4"/>
        <v>43246</v>
      </c>
      <c r="Q24" s="13"/>
      <c r="R24" s="20">
        <f>IF(X23="","",IF(MONTH(X23+1)&lt;&gt;MONTH(X23),"",X23+1))</f>
        <v>43268</v>
      </c>
      <c r="S24" s="20">
        <f>IF(R24="","",IF(MONTH(R24+1)&lt;&gt;MONTH(R24),"",R24+1))</f>
        <v>43269</v>
      </c>
      <c r="T24" s="20">
        <f t="shared" si="5"/>
        <v>43270</v>
      </c>
      <c r="U24" s="20">
        <f t="shared" si="5"/>
        <v>43271</v>
      </c>
      <c r="V24" s="20">
        <f t="shared" si="5"/>
        <v>43272</v>
      </c>
      <c r="W24" s="20">
        <f t="shared" si="5"/>
        <v>43273</v>
      </c>
      <c r="X24" s="20">
        <f t="shared" si="5"/>
        <v>43274</v>
      </c>
      <c r="Z24" s="31" t="s">
        <v>33</v>
      </c>
    </row>
    <row r="25" spans="1:27" ht="18" x14ac:dyDescent="0.25">
      <c r="A25" s="15"/>
      <c r="B25" s="20">
        <f>IF(H24="","",IF(MONTH(H24+1)&lt;&gt;MONTH(H24),"",H24+1))</f>
        <v>43219</v>
      </c>
      <c r="C25" s="20">
        <f>IF(B25="","",IF(MONTH(B25+1)&lt;&gt;MONTH(B25),"",B25+1))</f>
        <v>43220</v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43247</v>
      </c>
      <c r="K25" s="20">
        <f>IF(J25="","",IF(MONTH(J25+1)&lt;&gt;MONTH(J25),"",J25+1))</f>
        <v>43248</v>
      </c>
      <c r="L25" s="20">
        <f t="shared" si="4"/>
        <v>43249</v>
      </c>
      <c r="M25" s="20">
        <f t="shared" si="4"/>
        <v>43250</v>
      </c>
      <c r="N25" s="20">
        <f t="shared" si="4"/>
        <v>43251</v>
      </c>
      <c r="O25" s="20" t="str">
        <f t="shared" si="4"/>
        <v/>
      </c>
      <c r="P25" s="20" t="str">
        <f t="shared" si="4"/>
        <v/>
      </c>
      <c r="Q25" s="13"/>
      <c r="R25" s="20">
        <f>IF(X24="","",IF(MONTH(X24+1)&lt;&gt;MONTH(X24),"",X24+1))</f>
        <v>43275</v>
      </c>
      <c r="S25" s="20">
        <f>IF(R25="","",IF(MONTH(R25+1)&lt;&gt;MONTH(R25),"",R25+1))</f>
        <v>43276</v>
      </c>
      <c r="T25" s="20">
        <f t="shared" si="5"/>
        <v>43277</v>
      </c>
      <c r="U25" s="20">
        <f t="shared" si="5"/>
        <v>43278</v>
      </c>
      <c r="V25" s="20">
        <f t="shared" si="5"/>
        <v>43279</v>
      </c>
      <c r="W25" s="20">
        <f t="shared" si="5"/>
        <v>43280</v>
      </c>
      <c r="X25" s="20">
        <f t="shared" si="5"/>
        <v>43281</v>
      </c>
      <c r="Z25" s="28">
        <v>42377</v>
      </c>
    </row>
    <row r="26" spans="1:27" ht="18" x14ac:dyDescent="0.25">
      <c r="A26" s="15"/>
      <c r="B26" s="20" t="str">
        <f>IF(H25="","",IF(MONTH(H25+1)&lt;&gt;MONTH(H25),"",H25+1))</f>
        <v/>
      </c>
      <c r="C26" s="20" t="str">
        <f>IF(B26="","",IF(MONTH(B26+1)&lt;&gt;MONTH(B26),"",B26+1))</f>
        <v/>
      </c>
      <c r="D26" s="20" t="str">
        <f t="shared" si="3"/>
        <v/>
      </c>
      <c r="E26" s="20" t="str">
        <f t="shared" si="3"/>
        <v/>
      </c>
      <c r="F26" s="20" t="str">
        <f t="shared" si="3"/>
        <v/>
      </c>
      <c r="G26" s="20" t="str">
        <f t="shared" si="3"/>
        <v/>
      </c>
      <c r="H26" s="20" t="str">
        <f t="shared" si="3"/>
        <v/>
      </c>
      <c r="I26" s="13"/>
      <c r="J26" s="20" t="str">
        <f>IF(P25="","",IF(MONTH(P25+1)&lt;&gt;MONTH(P25),"",P25+1))</f>
        <v/>
      </c>
      <c r="K26" s="20" t="str">
        <f>IF(J26="","",IF(MONTH(J26+1)&lt;&gt;MONTH(J26),"",J26+1))</f>
        <v/>
      </c>
      <c r="L26" s="20" t="str">
        <f t="shared" si="4"/>
        <v/>
      </c>
      <c r="M26" s="20" t="str">
        <f t="shared" si="4"/>
        <v/>
      </c>
      <c r="N26" s="20" t="str">
        <f t="shared" si="4"/>
        <v/>
      </c>
      <c r="O26" s="20" t="str">
        <f t="shared" si="4"/>
        <v/>
      </c>
      <c r="P26" s="20" t="str">
        <f t="shared" si="4"/>
        <v/>
      </c>
      <c r="Q26" s="13"/>
      <c r="R26" s="20" t="str">
        <f>IF(X25="","",IF(MONTH(X25+1)&lt;&gt;MONTH(X25),"",X25+1))</f>
        <v/>
      </c>
      <c r="S26" s="20" t="str">
        <f>IF(R26="","",IF(MONTH(R26+1)&lt;&gt;MONTH(R26),"",R26+1))</f>
        <v/>
      </c>
      <c r="T26" s="20" t="str">
        <f t="shared" si="5"/>
        <v/>
      </c>
      <c r="U26" s="20" t="str">
        <f t="shared" si="5"/>
        <v/>
      </c>
      <c r="V26" s="20" t="str">
        <f t="shared" si="5"/>
        <v/>
      </c>
      <c r="W26" s="20" t="str">
        <f t="shared" si="5"/>
        <v/>
      </c>
      <c r="X26" s="20" t="str">
        <f t="shared" si="5"/>
        <v/>
      </c>
      <c r="Z26" s="28">
        <v>42405</v>
      </c>
    </row>
    <row r="27" spans="1:27" ht="18" x14ac:dyDescent="0.25">
      <c r="A27" s="15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Z27" s="28">
        <v>42434</v>
      </c>
    </row>
    <row r="28" spans="1:27" ht="20.25" x14ac:dyDescent="0.3">
      <c r="A28" s="16"/>
      <c r="B28" s="50">
        <f>DATE(YEAR(R19+42),MONTH(R19+42),1)</f>
        <v>43282</v>
      </c>
      <c r="C28" s="51"/>
      <c r="D28" s="51"/>
      <c r="E28" s="51"/>
      <c r="F28" s="51"/>
      <c r="G28" s="51"/>
      <c r="H28" s="52"/>
      <c r="I28" s="13"/>
      <c r="J28" s="50">
        <f>DATE(YEAR(B28+42),MONTH(B28+42),1)</f>
        <v>43313</v>
      </c>
      <c r="K28" s="51"/>
      <c r="L28" s="51"/>
      <c r="M28" s="51"/>
      <c r="N28" s="51"/>
      <c r="O28" s="51"/>
      <c r="P28" s="52"/>
      <c r="Q28" s="13"/>
      <c r="R28" s="50">
        <f>DATE(YEAR(J28+42),MONTH(J28+42),1)</f>
        <v>43344</v>
      </c>
      <c r="S28" s="51"/>
      <c r="T28" s="51"/>
      <c r="U28" s="51"/>
      <c r="V28" s="51"/>
      <c r="W28" s="51"/>
      <c r="X28" s="52"/>
      <c r="Z28" s="29">
        <v>42469</v>
      </c>
    </row>
    <row r="29" spans="1:27" ht="18" x14ac:dyDescent="0.25">
      <c r="A29" s="15"/>
      <c r="B29" s="17" t="str">
        <f>CHOOSE(1+MOD($O$3+1-2,7),"Su","M","Tu","W","Th","F","Sa")</f>
        <v>Su</v>
      </c>
      <c r="C29" s="18" t="str">
        <f>CHOOSE(1+MOD($O$3+2-2,7),"Su","M","Tu","W","Th","F","Sa")</f>
        <v>M</v>
      </c>
      <c r="D29" s="18" t="str">
        <f>CHOOSE(1+MOD($O$3+3-2,7),"Su","M","Tu","W","Th","F","Sa")</f>
        <v>Tu</v>
      </c>
      <c r="E29" s="18" t="str">
        <f>CHOOSE(1+MOD($O$3+4-2,7),"Su","M","Tu","W","Th","F","Sa")</f>
        <v>W</v>
      </c>
      <c r="F29" s="18" t="str">
        <f>CHOOSE(1+MOD($O$3+5-2,7),"Su","M","Tu","W","Th","F","Sa")</f>
        <v>Th</v>
      </c>
      <c r="G29" s="18" t="str">
        <f>CHOOSE(1+MOD($O$3+6-2,7),"Su","M","Tu","W","Th","F","Sa")</f>
        <v>F</v>
      </c>
      <c r="H29" s="19" t="str">
        <f>CHOOSE(1+MOD($O$3+7-2,7),"Su","M","Tu","W","Th","F","Sa")</f>
        <v>Sa</v>
      </c>
      <c r="I29" s="13"/>
      <c r="J29" s="17" t="str">
        <f>CHOOSE(1+MOD($O$3+1-2,7),"Su","M","Tu","W","Th","F","Sa")</f>
        <v>Su</v>
      </c>
      <c r="K29" s="18" t="str">
        <f>CHOOSE(1+MOD($O$3+2-2,7),"Su","M","Tu","W","Th","F","Sa")</f>
        <v>M</v>
      </c>
      <c r="L29" s="18" t="str">
        <f>CHOOSE(1+MOD($O$3+3-2,7),"Su","M","Tu","W","Th","F","Sa")</f>
        <v>Tu</v>
      </c>
      <c r="M29" s="18" t="str">
        <f>CHOOSE(1+MOD($O$3+4-2,7),"Su","M","Tu","W","Th","F","Sa")</f>
        <v>W</v>
      </c>
      <c r="N29" s="18" t="str">
        <f>CHOOSE(1+MOD($O$3+5-2,7),"Su","M","Tu","W","Th","F","Sa")</f>
        <v>Th</v>
      </c>
      <c r="O29" s="18" t="str">
        <f>CHOOSE(1+MOD($O$3+6-2,7),"Su","M","Tu","W","Th","F","Sa")</f>
        <v>F</v>
      </c>
      <c r="P29" s="19" t="str">
        <f>CHOOSE(1+MOD($O$3+7-2,7),"Su","M","Tu","W","Th","F","Sa")</f>
        <v>Sa</v>
      </c>
      <c r="Q29" s="14"/>
      <c r="R29" s="17" t="str">
        <f>CHOOSE(1+MOD($O$3+1-2,7),"Su","M","Tu","W","Th","F","Sa")</f>
        <v>Su</v>
      </c>
      <c r="S29" s="18" t="str">
        <f>CHOOSE(1+MOD($O$3+2-2,7),"Su","M","Tu","W","Th","F","Sa")</f>
        <v>M</v>
      </c>
      <c r="T29" s="18" t="str">
        <f>CHOOSE(1+MOD($O$3+3-2,7),"Su","M","Tu","W","Th","F","Sa")</f>
        <v>Tu</v>
      </c>
      <c r="U29" s="18" t="str">
        <f>CHOOSE(1+MOD($O$3+4-2,7),"Su","M","Tu","W","Th","F","Sa")</f>
        <v>W</v>
      </c>
      <c r="V29" s="18" t="str">
        <f>CHOOSE(1+MOD($O$3+5-2,7),"Su","M","Tu","W","Th","F","Sa")</f>
        <v>Th</v>
      </c>
      <c r="W29" s="18" t="str">
        <f>CHOOSE(1+MOD($O$3+6-2,7),"Su","M","Tu","W","Th","F","Sa")</f>
        <v>F</v>
      </c>
      <c r="X29" s="19" t="str">
        <f>CHOOSE(1+MOD($O$3+7-2,7),"Su","M","Tu","W","Th","F","Sa")</f>
        <v>Sa</v>
      </c>
      <c r="Z29" s="29">
        <v>42497</v>
      </c>
    </row>
    <row r="30" spans="1:27" ht="18" x14ac:dyDescent="0.25">
      <c r="A30" s="15"/>
      <c r="B30" s="20">
        <f>IF(WEEKDAY(B28,1)=$O$3,B28,"")</f>
        <v>43282</v>
      </c>
      <c r="C30" s="23">
        <f>IF(B30="",IF(WEEKDAY(B28,1)=MOD($O$3,7)+1,B28,""),B30+1)</f>
        <v>43283</v>
      </c>
      <c r="D30" s="23">
        <f>IF(C30="",IF(WEEKDAY(B28,1)=MOD($O$3+1,7)+1,B28,""),C30+1)</f>
        <v>43284</v>
      </c>
      <c r="E30" s="23">
        <f>IF(D30="",IF(WEEKDAY(B28,1)=MOD($O$3+2,7)+1,B28,""),D30+1)</f>
        <v>43285</v>
      </c>
      <c r="F30" s="23">
        <f>IF(E30="",IF(WEEKDAY(B28,1)=MOD($O$3+3,7)+1,B28,""),E30+1)</f>
        <v>43286</v>
      </c>
      <c r="G30" s="23">
        <f>IF(F30="",IF(WEEKDAY(B28,1)=MOD($O$3+4,7)+1,B28,""),F30+1)</f>
        <v>43287</v>
      </c>
      <c r="H30" s="20">
        <f>IF(G30="",IF(WEEKDAY(B28,1)=MOD($O$3+5,7)+1,B28,""),G30+1)</f>
        <v>43288</v>
      </c>
      <c r="I30" s="13"/>
      <c r="J30" s="20" t="str">
        <f>IF(WEEKDAY(J28,1)=$O$3,J28,"")</f>
        <v/>
      </c>
      <c r="K30" s="20" t="str">
        <f>IF(J30="",IF(WEEKDAY(J28,1)=MOD($O$3,7)+1,J28,""),J30+1)</f>
        <v/>
      </c>
      <c r="L30" s="20" t="str">
        <f>IF(K30="",IF(WEEKDAY(J28,1)=MOD($O$3+1,7)+1,J28,""),K30+1)</f>
        <v/>
      </c>
      <c r="M30" s="20">
        <f>IF(L30="",IF(WEEKDAY(J28,1)=MOD($O$3+2,7)+1,J28,""),L30+1)</f>
        <v>43313</v>
      </c>
      <c r="N30" s="20">
        <f>IF(M30="",IF(WEEKDAY(J28,1)=MOD($O$3+3,7)+1,J28,""),M30+1)</f>
        <v>43314</v>
      </c>
      <c r="O30" s="20">
        <f>IF(N30="",IF(WEEKDAY(J28,1)=MOD($O$3+4,7)+1,J28,""),N30+1)</f>
        <v>43315</v>
      </c>
      <c r="P30" s="20">
        <f>IF(O30="",IF(WEEKDAY(J28,1)=MOD($O$3+5,7)+1,J28,""),O30+1)</f>
        <v>43316</v>
      </c>
      <c r="Q30" s="13"/>
      <c r="R30" s="20" t="str">
        <f>IF(WEEKDAY(R28,1)=$O$3,R28,"")</f>
        <v/>
      </c>
      <c r="S30" s="20" t="str">
        <f>IF(R30="",IF(WEEKDAY(R28,1)=MOD($O$3,7)+1,R28,""),R30+1)</f>
        <v/>
      </c>
      <c r="T30" s="20" t="str">
        <f>IF(S30="",IF(WEEKDAY(R28,1)=MOD($O$3+1,7)+1,R28,""),S30+1)</f>
        <v/>
      </c>
      <c r="U30" s="20" t="str">
        <f>IF(T30="",IF(WEEKDAY(R28,1)=MOD($O$3+2,7)+1,R28,""),T30+1)</f>
        <v/>
      </c>
      <c r="V30" s="20" t="str">
        <f>IF(U30="",IF(WEEKDAY(R28,1)=MOD($O$3+3,7)+1,R28,""),U30+1)</f>
        <v/>
      </c>
      <c r="W30" s="20" t="str">
        <f>IF(V30="",IF(WEEKDAY(R28,1)=MOD($O$3+4,7)+1,R28,""),V30+1)</f>
        <v/>
      </c>
      <c r="X30" s="20">
        <f>IF(W30="",IF(WEEKDAY(R28,1)=MOD($O$3+5,7)+1,R28,""),W30+1)</f>
        <v>43344</v>
      </c>
      <c r="Z30" s="29">
        <v>42525</v>
      </c>
    </row>
    <row r="31" spans="1:27" ht="18" x14ac:dyDescent="0.25">
      <c r="A31" s="15"/>
      <c r="B31" s="20">
        <f>IF(H30="","",IF(MONTH(H30+1)&lt;&gt;MONTH(H30),"",H30+1))</f>
        <v>43289</v>
      </c>
      <c r="C31" s="21">
        <f>IF(B31="","",IF(MONTH(B31+1)&lt;&gt;MONTH(B31),"",B31+1))</f>
        <v>43290</v>
      </c>
      <c r="D31" s="20">
        <f t="shared" ref="D31:H35" si="6">IF(C31="","",IF(MONTH(C31+1)&lt;&gt;MONTH(C31),"",C31+1))</f>
        <v>43291</v>
      </c>
      <c r="E31" s="20">
        <f t="shared" si="6"/>
        <v>43292</v>
      </c>
      <c r="F31" s="20">
        <f t="shared" si="6"/>
        <v>43293</v>
      </c>
      <c r="G31" s="20">
        <f t="shared" si="6"/>
        <v>43294</v>
      </c>
      <c r="H31" s="20">
        <f t="shared" si="6"/>
        <v>43295</v>
      </c>
      <c r="I31" s="13"/>
      <c r="J31" s="20">
        <f>IF(P30="","",IF(MONTH(P30+1)&lt;&gt;MONTH(P30),"",P30+1))</f>
        <v>43317</v>
      </c>
      <c r="K31" s="21">
        <f>IF(J31="","",IF(MONTH(J31+1)&lt;&gt;MONTH(J31),"",J31+1))</f>
        <v>43318</v>
      </c>
      <c r="L31" s="20">
        <f t="shared" ref="L31:P35" si="7">IF(K31="","",IF(MONTH(K31+1)&lt;&gt;MONTH(K31),"",K31+1))</f>
        <v>43319</v>
      </c>
      <c r="M31" s="20">
        <f t="shared" si="7"/>
        <v>43320</v>
      </c>
      <c r="N31" s="20">
        <f t="shared" si="7"/>
        <v>43321</v>
      </c>
      <c r="O31" s="20">
        <f t="shared" si="7"/>
        <v>43322</v>
      </c>
      <c r="P31" s="20">
        <f t="shared" si="7"/>
        <v>43323</v>
      </c>
      <c r="Q31" s="13"/>
      <c r="R31" s="20">
        <f>IF(X30="","",IF(MONTH(X30+1)&lt;&gt;MONTH(X30),"",X30+1))</f>
        <v>43345</v>
      </c>
      <c r="S31" s="21">
        <f>IF(R31="","",IF(MONTH(R31+1)&lt;&gt;MONTH(R31),"",R31+1))</f>
        <v>43346</v>
      </c>
      <c r="T31" s="20">
        <f t="shared" ref="T31:X35" si="8">IF(S31="","",IF(MONTH(S31+1)&lt;&gt;MONTH(S31),"",S31+1))</f>
        <v>43347</v>
      </c>
      <c r="U31" s="20">
        <f t="shared" si="8"/>
        <v>43348</v>
      </c>
      <c r="V31" s="20">
        <f t="shared" si="8"/>
        <v>43349</v>
      </c>
      <c r="W31" s="20">
        <f t="shared" si="8"/>
        <v>43350</v>
      </c>
      <c r="X31" s="20">
        <f t="shared" si="8"/>
        <v>43351</v>
      </c>
      <c r="Z31" s="29">
        <v>42560</v>
      </c>
    </row>
    <row r="32" spans="1:27" ht="18" x14ac:dyDescent="0.25">
      <c r="A32" s="15"/>
      <c r="B32" s="20">
        <f>IF(H31="","",IF(MONTH(H31+1)&lt;&gt;MONTH(H31),"",H31+1))</f>
        <v>43296</v>
      </c>
      <c r="C32" s="20">
        <f>IF(B32="","",IF(MONTH(B32+1)&lt;&gt;MONTH(B32),"",B32+1))</f>
        <v>43297</v>
      </c>
      <c r="D32" s="20">
        <f t="shared" si="6"/>
        <v>43298</v>
      </c>
      <c r="E32" s="20">
        <f t="shared" si="6"/>
        <v>43299</v>
      </c>
      <c r="F32" s="20">
        <f t="shared" si="6"/>
        <v>43300</v>
      </c>
      <c r="G32" s="20">
        <f t="shared" si="6"/>
        <v>43301</v>
      </c>
      <c r="H32" s="20">
        <f t="shared" si="6"/>
        <v>43302</v>
      </c>
      <c r="I32" s="13"/>
      <c r="J32" s="20">
        <f>IF(P31="","",IF(MONTH(P31+1)&lt;&gt;MONTH(P31),"",P31+1))</f>
        <v>43324</v>
      </c>
      <c r="K32" s="20">
        <f>IF(J32="","",IF(MONTH(J32+1)&lt;&gt;MONTH(J32),"",J32+1))</f>
        <v>43325</v>
      </c>
      <c r="L32" s="20">
        <f t="shared" si="7"/>
        <v>43326</v>
      </c>
      <c r="M32" s="24">
        <f t="shared" si="7"/>
        <v>43327</v>
      </c>
      <c r="N32" s="20">
        <f t="shared" si="7"/>
        <v>43328</v>
      </c>
      <c r="O32" s="20">
        <f t="shared" si="7"/>
        <v>43329</v>
      </c>
      <c r="P32" s="20">
        <f t="shared" si="7"/>
        <v>43330</v>
      </c>
      <c r="Q32" s="13"/>
      <c r="R32" s="20">
        <f>IF(X31="","",IF(MONTH(X31+1)&lt;&gt;MONTH(X31),"",X31+1))</f>
        <v>43352</v>
      </c>
      <c r="S32" s="20">
        <f>IF(R32="","",IF(MONTH(R32+1)&lt;&gt;MONTH(R32),"",R32+1))</f>
        <v>43353</v>
      </c>
      <c r="T32" s="20">
        <f t="shared" si="8"/>
        <v>43354</v>
      </c>
      <c r="U32" s="20">
        <f t="shared" si="8"/>
        <v>43355</v>
      </c>
      <c r="V32" s="20">
        <f t="shared" si="8"/>
        <v>43356</v>
      </c>
      <c r="W32" s="20">
        <f t="shared" si="8"/>
        <v>43357</v>
      </c>
      <c r="X32" s="20">
        <f t="shared" si="8"/>
        <v>43358</v>
      </c>
      <c r="Z32" s="29">
        <v>42588</v>
      </c>
    </row>
    <row r="33" spans="1:26" ht="18" x14ac:dyDescent="0.25">
      <c r="A33" s="15"/>
      <c r="B33" s="20">
        <f>IF(H32="","",IF(MONTH(H32+1)&lt;&gt;MONTH(H32),"",H32+1))</f>
        <v>43303</v>
      </c>
      <c r="C33" s="20">
        <f>IF(B33="","",IF(MONTH(B33+1)&lt;&gt;MONTH(B33),"",B33+1))</f>
        <v>43304</v>
      </c>
      <c r="D33" s="20">
        <f t="shared" si="6"/>
        <v>43305</v>
      </c>
      <c r="E33" s="20">
        <f t="shared" si="6"/>
        <v>43306</v>
      </c>
      <c r="F33" s="20">
        <f t="shared" si="6"/>
        <v>43307</v>
      </c>
      <c r="G33" s="20">
        <f t="shared" si="6"/>
        <v>43308</v>
      </c>
      <c r="H33" s="20">
        <f t="shared" si="6"/>
        <v>43309</v>
      </c>
      <c r="I33" s="13"/>
      <c r="J33" s="20">
        <f>IF(P32="","",IF(MONTH(P32+1)&lt;&gt;MONTH(P32),"",P32+1))</f>
        <v>43331</v>
      </c>
      <c r="K33" s="20">
        <f>IF(J33="","",IF(MONTH(J33+1)&lt;&gt;MONTH(J33),"",J33+1))</f>
        <v>43332</v>
      </c>
      <c r="L33" s="20">
        <f t="shared" si="7"/>
        <v>43333</v>
      </c>
      <c r="M33" s="20">
        <f t="shared" si="7"/>
        <v>43334</v>
      </c>
      <c r="N33" s="20">
        <f t="shared" si="7"/>
        <v>43335</v>
      </c>
      <c r="O33" s="20">
        <f t="shared" si="7"/>
        <v>43336</v>
      </c>
      <c r="P33" s="20">
        <f t="shared" si="7"/>
        <v>43337</v>
      </c>
      <c r="Q33" s="13"/>
      <c r="R33" s="20">
        <f>IF(X32="","",IF(MONTH(X32+1)&lt;&gt;MONTH(X32),"",X32+1))</f>
        <v>43359</v>
      </c>
      <c r="S33" s="20">
        <f>IF(R33="","",IF(MONTH(R33+1)&lt;&gt;MONTH(R33),"",R33+1))</f>
        <v>43360</v>
      </c>
      <c r="T33" s="20">
        <f t="shared" si="8"/>
        <v>43361</v>
      </c>
      <c r="U33" s="20">
        <f t="shared" si="8"/>
        <v>43362</v>
      </c>
      <c r="V33" s="20">
        <f t="shared" si="8"/>
        <v>43363</v>
      </c>
      <c r="W33" s="20">
        <f t="shared" si="8"/>
        <v>43364</v>
      </c>
      <c r="X33" s="20">
        <f t="shared" si="8"/>
        <v>43365</v>
      </c>
      <c r="Z33" s="29">
        <v>42616</v>
      </c>
    </row>
    <row r="34" spans="1:26" ht="18" x14ac:dyDescent="0.25">
      <c r="A34" s="15"/>
      <c r="B34" s="20">
        <f>IF(H33="","",IF(MONTH(H33+1)&lt;&gt;MONTH(H33),"",H33+1))</f>
        <v>43310</v>
      </c>
      <c r="C34" s="20">
        <f>IF(B34="","",IF(MONTH(B34+1)&lt;&gt;MONTH(B34),"",B34+1))</f>
        <v>43311</v>
      </c>
      <c r="D34" s="20">
        <f t="shared" si="6"/>
        <v>43312</v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>
        <f>IF(P33="","",IF(MONTH(P33+1)&lt;&gt;MONTH(P33),"",P33+1))</f>
        <v>43338</v>
      </c>
      <c r="K34" s="20">
        <f>IF(J34="","",IF(MONTH(J34+1)&lt;&gt;MONTH(J34),"",J34+1))</f>
        <v>43339</v>
      </c>
      <c r="L34" s="20">
        <f t="shared" si="7"/>
        <v>43340</v>
      </c>
      <c r="M34" s="20">
        <f t="shared" si="7"/>
        <v>43341</v>
      </c>
      <c r="N34" s="20">
        <f t="shared" si="7"/>
        <v>43342</v>
      </c>
      <c r="O34" s="20">
        <f t="shared" si="7"/>
        <v>43343</v>
      </c>
      <c r="P34" s="20" t="str">
        <f t="shared" si="7"/>
        <v/>
      </c>
      <c r="Q34" s="13"/>
      <c r="R34" s="20">
        <f>IF(X33="","",IF(MONTH(X33+1)&lt;&gt;MONTH(X33),"",X33+1))</f>
        <v>43366</v>
      </c>
      <c r="S34" s="20">
        <f>IF(R34="","",IF(MONTH(R34+1)&lt;&gt;MONTH(R34),"",R34+1))</f>
        <v>43367</v>
      </c>
      <c r="T34" s="20">
        <f t="shared" si="8"/>
        <v>43368</v>
      </c>
      <c r="U34" s="20">
        <f t="shared" si="8"/>
        <v>43369</v>
      </c>
      <c r="V34" s="20">
        <f t="shared" si="8"/>
        <v>43370</v>
      </c>
      <c r="W34" s="20">
        <f t="shared" si="8"/>
        <v>43371</v>
      </c>
      <c r="X34" s="20">
        <f t="shared" si="8"/>
        <v>43372</v>
      </c>
      <c r="Z34" s="29">
        <v>42644</v>
      </c>
    </row>
    <row r="35" spans="1:26" ht="18" x14ac:dyDescent="0.25">
      <c r="A35" s="15"/>
      <c r="B35" s="20" t="str">
        <f>IF(H34="","",IF(MONTH(H34+1)&lt;&gt;MONTH(H34),"",H34+1))</f>
        <v/>
      </c>
      <c r="C35" s="20" t="str">
        <f>IF(B35="","",IF(MONTH(B35+1)&lt;&gt;MONTH(B35),"",B35+1))</f>
        <v/>
      </c>
      <c r="D35" s="20" t="str">
        <f t="shared" si="6"/>
        <v/>
      </c>
      <c r="E35" s="20" t="str">
        <f t="shared" si="6"/>
        <v/>
      </c>
      <c r="F35" s="20" t="str">
        <f t="shared" si="6"/>
        <v/>
      </c>
      <c r="G35" s="20" t="str">
        <f t="shared" si="6"/>
        <v/>
      </c>
      <c r="H35" s="20" t="str">
        <f t="shared" si="6"/>
        <v/>
      </c>
      <c r="I35" s="13"/>
      <c r="J35" s="20" t="str">
        <f>IF(P34="","",IF(MONTH(P34+1)&lt;&gt;MONTH(P34),"",P34+1))</f>
        <v/>
      </c>
      <c r="K35" s="20" t="str">
        <f>IF(J35="","",IF(MONTH(J35+1)&lt;&gt;MONTH(J35),"",J35+1))</f>
        <v/>
      </c>
      <c r="L35" s="20" t="str">
        <f t="shared" si="7"/>
        <v/>
      </c>
      <c r="M35" s="20" t="str">
        <f t="shared" si="7"/>
        <v/>
      </c>
      <c r="N35" s="20" t="str">
        <f t="shared" si="7"/>
        <v/>
      </c>
      <c r="O35" s="20" t="str">
        <f t="shared" si="7"/>
        <v/>
      </c>
      <c r="P35" s="20" t="str">
        <f t="shared" si="7"/>
        <v/>
      </c>
      <c r="Q35" s="13"/>
      <c r="R35" s="20">
        <f>IF(X34="","",IF(MONTH(X34+1)&lt;&gt;MONTH(X34),"",X34+1))</f>
        <v>43373</v>
      </c>
      <c r="S35" s="20" t="str">
        <f>IF(R35="","",IF(MONTH(R35+1)&lt;&gt;MONTH(R35),"",R35+1))</f>
        <v/>
      </c>
      <c r="T35" s="20" t="str">
        <f t="shared" si="8"/>
        <v/>
      </c>
      <c r="U35" s="20" t="str">
        <f t="shared" si="8"/>
        <v/>
      </c>
      <c r="V35" s="20" t="str">
        <f t="shared" si="8"/>
        <v/>
      </c>
      <c r="W35" s="20" t="str">
        <f t="shared" si="8"/>
        <v/>
      </c>
      <c r="X35" s="20" t="str">
        <f t="shared" si="8"/>
        <v/>
      </c>
      <c r="Z35" s="29">
        <v>42672</v>
      </c>
    </row>
    <row r="36" spans="1:26" ht="18" x14ac:dyDescent="0.25">
      <c r="A36" s="15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Z36" s="29">
        <v>42700</v>
      </c>
    </row>
    <row r="37" spans="1:26" ht="20.25" x14ac:dyDescent="0.3">
      <c r="A37" s="16"/>
      <c r="B37" s="50">
        <f>DATE(YEAR(R28+42),MONTH(R28+42),1)</f>
        <v>43374</v>
      </c>
      <c r="C37" s="51"/>
      <c r="D37" s="51"/>
      <c r="E37" s="51"/>
      <c r="F37" s="51"/>
      <c r="G37" s="51"/>
      <c r="H37" s="52"/>
      <c r="I37" s="13"/>
      <c r="J37" s="50">
        <f>DATE(YEAR(B37+42),MONTH(B37+42),1)</f>
        <v>43405</v>
      </c>
      <c r="K37" s="51"/>
      <c r="L37" s="51"/>
      <c r="M37" s="51"/>
      <c r="N37" s="51"/>
      <c r="O37" s="51"/>
      <c r="P37" s="52"/>
      <c r="Q37" s="13"/>
      <c r="R37" s="50">
        <f>DATE(YEAR(J37+42),MONTH(J37+42),1)</f>
        <v>43435</v>
      </c>
      <c r="S37" s="51"/>
      <c r="T37" s="51"/>
      <c r="U37" s="51"/>
      <c r="V37" s="51"/>
      <c r="W37" s="51"/>
      <c r="X37" s="52"/>
      <c r="Z37" s="26"/>
    </row>
    <row r="38" spans="1:26" ht="18" x14ac:dyDescent="0.25">
      <c r="A38" s="15"/>
      <c r="B38" s="17" t="str">
        <f>CHOOSE(1+MOD($O$3+1-2,7),"Su","M","Tu","W","Th","F","Sa")</f>
        <v>Su</v>
      </c>
      <c r="C38" s="18" t="str">
        <f>CHOOSE(1+MOD($O$3+2-2,7),"Su","M","Tu","W","Th","F","Sa")</f>
        <v>M</v>
      </c>
      <c r="D38" s="18" t="str">
        <f>CHOOSE(1+MOD($O$3+3-2,7),"Su","M","Tu","W","Th","F","Sa")</f>
        <v>Tu</v>
      </c>
      <c r="E38" s="18" t="str">
        <f>CHOOSE(1+MOD($O$3+4-2,7),"Su","M","Tu","W","Th","F","Sa")</f>
        <v>W</v>
      </c>
      <c r="F38" s="18" t="str">
        <f>CHOOSE(1+MOD($O$3+5-2,7),"Su","M","Tu","W","Th","F","Sa")</f>
        <v>Th</v>
      </c>
      <c r="G38" s="18" t="str">
        <f>CHOOSE(1+MOD($O$3+6-2,7),"Su","M","Tu","W","Th","F","Sa")</f>
        <v>F</v>
      </c>
      <c r="H38" s="19" t="str">
        <f>CHOOSE(1+MOD($O$3+7-2,7),"Su","M","Tu","W","Th","F","Sa")</f>
        <v>Sa</v>
      </c>
      <c r="I38" s="13"/>
      <c r="J38" s="17" t="str">
        <f>CHOOSE(1+MOD($O$3+1-2,7),"Su","M","Tu","W","Th","F","Sa")</f>
        <v>Su</v>
      </c>
      <c r="K38" s="18" t="str">
        <f>CHOOSE(1+MOD($O$3+2-2,7),"Su","M","Tu","W","Th","F","Sa")</f>
        <v>M</v>
      </c>
      <c r="L38" s="18" t="str">
        <f>CHOOSE(1+MOD($O$3+3-2,7),"Su","M","Tu","W","Th","F","Sa")</f>
        <v>Tu</v>
      </c>
      <c r="M38" s="18" t="str">
        <f>CHOOSE(1+MOD($O$3+4-2,7),"Su","M","Tu","W","Th","F","Sa")</f>
        <v>W</v>
      </c>
      <c r="N38" s="18" t="str">
        <f>CHOOSE(1+MOD($O$3+5-2,7),"Su","M","Tu","W","Th","F","Sa")</f>
        <v>Th</v>
      </c>
      <c r="O38" s="18" t="str">
        <f>CHOOSE(1+MOD($O$3+6-2,7),"Su","M","Tu","W","Th","F","Sa")</f>
        <v>F</v>
      </c>
      <c r="P38" s="19" t="str">
        <f>CHOOSE(1+MOD($O$3+7-2,7),"Su","M","Tu","W","Th","F","Sa")</f>
        <v>Sa</v>
      </c>
      <c r="Q38" s="14"/>
      <c r="R38" s="17" t="str">
        <f>CHOOSE(1+MOD($O$3+1-2,7),"Su","M","Tu","W","Th","F","Sa")</f>
        <v>Su</v>
      </c>
      <c r="S38" s="18" t="str">
        <f>CHOOSE(1+MOD($O$3+2-2,7),"Su","M","Tu","W","Th","F","Sa")</f>
        <v>M</v>
      </c>
      <c r="T38" s="18" t="str">
        <f>CHOOSE(1+MOD($O$3+3-2,7),"Su","M","Tu","W","Th","F","Sa")</f>
        <v>Tu</v>
      </c>
      <c r="U38" s="18" t="str">
        <f>CHOOSE(1+MOD($O$3+4-2,7),"Su","M","Tu","W","Th","F","Sa")</f>
        <v>W</v>
      </c>
      <c r="V38" s="18" t="str">
        <f>CHOOSE(1+MOD($O$3+5-2,7),"Su","M","Tu","W","Th","F","Sa")</f>
        <v>Th</v>
      </c>
      <c r="W38" s="18" t="str">
        <f>CHOOSE(1+MOD($O$3+6-2,7),"Su","M","Tu","W","Th","F","Sa")</f>
        <v>F</v>
      </c>
      <c r="X38" s="19" t="str">
        <f>CHOOSE(1+MOD($O$3+7-2,7),"Su","M","Tu","W","Th","F","Sa")</f>
        <v>Sa</v>
      </c>
      <c r="Z38" s="32" t="s">
        <v>34</v>
      </c>
    </row>
    <row r="39" spans="1:26" ht="18" x14ac:dyDescent="0.25">
      <c r="A39" s="15"/>
      <c r="B39" s="20" t="str">
        <f>IF(WEEKDAY(B37,1)=$O$3,B37,"")</f>
        <v/>
      </c>
      <c r="C39" s="21">
        <f>IF(B39="",IF(WEEKDAY(B37,1)=MOD($O$3,7)+1,B37,""),B39+1)</f>
        <v>43374</v>
      </c>
      <c r="D39" s="20">
        <f>IF(C39="",IF(WEEKDAY(B37,1)=MOD($O$3+1,7)+1,B37,""),C39+1)</f>
        <v>43375</v>
      </c>
      <c r="E39" s="20">
        <f>IF(D39="",IF(WEEKDAY(B37,1)=MOD($O$3+2,7)+1,B37,""),D39+1)</f>
        <v>43376</v>
      </c>
      <c r="F39" s="20">
        <f>IF(E39="",IF(WEEKDAY(B37,1)=MOD($O$3+3,7)+1,B37,""),E39+1)</f>
        <v>43377</v>
      </c>
      <c r="G39" s="20">
        <f>IF(F39="",IF(WEEKDAY(B37,1)=MOD($O$3+4,7)+1,B37,""),F39+1)</f>
        <v>43378</v>
      </c>
      <c r="H39" s="20">
        <f>IF(G39="",IF(WEEKDAY(B37,1)=MOD($O$3+5,7)+1,B37,""),G39+1)</f>
        <v>43379</v>
      </c>
      <c r="I39" s="13"/>
      <c r="J39" s="20" t="str">
        <f>IF(WEEKDAY(J37,1)=$O$3,J37,"")</f>
        <v/>
      </c>
      <c r="K39" s="20" t="str">
        <f>IF(J39="",IF(WEEKDAY(J37,1)=MOD($O$3,7)+1,J37,""),J39+1)</f>
        <v/>
      </c>
      <c r="L39" s="20" t="str">
        <f>IF(K39="",IF(WEEKDAY(J37,1)=MOD($O$3+1,7)+1,J37,""),K39+1)</f>
        <v/>
      </c>
      <c r="M39" s="20" t="str">
        <f>IF(L39="",IF(WEEKDAY(J37,1)=MOD($O$3+2,7)+1,J37,""),L39+1)</f>
        <v/>
      </c>
      <c r="N39" s="24">
        <f>IF(M39="",IF(WEEKDAY(J37,1)=MOD($O$3+3,7)+1,J37,""),M39+1)</f>
        <v>43405</v>
      </c>
      <c r="O39" s="20">
        <f>IF(N39="",IF(WEEKDAY(J37,1)=MOD($O$3+4,7)+1,J37,""),N39+1)</f>
        <v>43406</v>
      </c>
      <c r="P39" s="20">
        <f>IF(O39="",IF(WEEKDAY(J37,1)=MOD($O$3+5,7)+1,J37,""),O39+1)</f>
        <v>43407</v>
      </c>
      <c r="Q39" s="13"/>
      <c r="R39" s="20" t="str">
        <f>IF(WEEKDAY(R37,1)=$O$3,R37,"")</f>
        <v/>
      </c>
      <c r="S39" s="20" t="str">
        <f>IF(R39="",IF(WEEKDAY(R37,1)=MOD($O$3,7)+1,R37,""),R39+1)</f>
        <v/>
      </c>
      <c r="T39" s="20" t="str">
        <f>IF(S39="",IF(WEEKDAY(R37,1)=MOD($O$3+1,7)+1,R37,""),S39+1)</f>
        <v/>
      </c>
      <c r="U39" s="20" t="str">
        <f>IF(T39="",IF(WEEKDAY(R37,1)=MOD($O$3+2,7)+1,R37,""),T39+1)</f>
        <v/>
      </c>
      <c r="V39" s="20" t="str">
        <f>IF(U39="",IF(WEEKDAY(R37,1)=MOD($O$3+3,7)+1,R37,""),U39+1)</f>
        <v/>
      </c>
      <c r="W39" s="20" t="str">
        <f>IF(V39="",IF(WEEKDAY(R37,1)=MOD($O$3+4,7)+1,R37,""),V39+1)</f>
        <v/>
      </c>
      <c r="X39" s="20">
        <f>IF(W39="",IF(WEEKDAY(R37,1)=MOD($O$3+5,7)+1,R37,""),W39+1)</f>
        <v>43435</v>
      </c>
      <c r="Z39" s="29" t="s">
        <v>40</v>
      </c>
    </row>
    <row r="40" spans="1:26" ht="18" x14ac:dyDescent="0.25">
      <c r="A40" s="15"/>
      <c r="B40" s="20">
        <f>IF(H39="","",IF(MONTH(H39+1)&lt;&gt;MONTH(H39),"",H39+1))</f>
        <v>43380</v>
      </c>
      <c r="C40" s="20">
        <f>IF(B40="","",IF(MONTH(B40+1)&lt;&gt;MONTH(B40),"",B40+1))</f>
        <v>43381</v>
      </c>
      <c r="D40" s="20">
        <f t="shared" ref="D40:H44" si="9">IF(C40="","",IF(MONTH(C40+1)&lt;&gt;MONTH(C40),"",C40+1))</f>
        <v>43382</v>
      </c>
      <c r="E40" s="20">
        <f t="shared" si="9"/>
        <v>43383</v>
      </c>
      <c r="F40" s="20">
        <f t="shared" si="9"/>
        <v>43384</v>
      </c>
      <c r="G40" s="24">
        <f t="shared" si="9"/>
        <v>43385</v>
      </c>
      <c r="H40" s="20">
        <f t="shared" si="9"/>
        <v>43386</v>
      </c>
      <c r="I40" s="13"/>
      <c r="J40" s="20">
        <f>IF(P39="","",IF(MONTH(P39+1)&lt;&gt;MONTH(P39),"",P39+1))</f>
        <v>43408</v>
      </c>
      <c r="K40" s="20">
        <f>IF(J40="","",IF(MONTH(J40+1)&lt;&gt;MONTH(J40),"",J40+1))</f>
        <v>43409</v>
      </c>
      <c r="L40" s="20">
        <f t="shared" ref="L40:P44" si="10">IF(K40="","",IF(MONTH(K40+1)&lt;&gt;MONTH(K40),"",K40+1))</f>
        <v>43410</v>
      </c>
      <c r="M40" s="20">
        <f t="shared" si="10"/>
        <v>43411</v>
      </c>
      <c r="N40" s="20">
        <f t="shared" si="10"/>
        <v>43412</v>
      </c>
      <c r="O40" s="24">
        <f t="shared" si="10"/>
        <v>43413</v>
      </c>
      <c r="P40" s="20">
        <f t="shared" si="10"/>
        <v>43414</v>
      </c>
      <c r="Q40" s="13"/>
      <c r="R40" s="20">
        <f>IF(X39="","",IF(MONTH(X39+1)&lt;&gt;MONTH(X39),"",X39+1))</f>
        <v>43436</v>
      </c>
      <c r="S40" s="20">
        <f>IF(R40="","",IF(MONTH(R40+1)&lt;&gt;MONTH(R40),"",R40+1))</f>
        <v>43437</v>
      </c>
      <c r="T40" s="20">
        <f t="shared" ref="T40:X44" si="11">IF(S40="","",IF(MONTH(S40+1)&lt;&gt;MONTH(S40),"",S40+1))</f>
        <v>43438</v>
      </c>
      <c r="U40" s="20">
        <f t="shared" si="11"/>
        <v>43439</v>
      </c>
      <c r="V40" s="24">
        <f t="shared" si="11"/>
        <v>43440</v>
      </c>
      <c r="W40" s="24">
        <f t="shared" si="11"/>
        <v>43441</v>
      </c>
      <c r="X40" s="20">
        <f t="shared" si="11"/>
        <v>43442</v>
      </c>
      <c r="Z40" s="27" t="s">
        <v>39</v>
      </c>
    </row>
    <row r="41" spans="1:26" ht="18" x14ac:dyDescent="0.25">
      <c r="A41" s="15"/>
      <c r="B41" s="20">
        <f>IF(H40="","",IF(MONTH(H40+1)&lt;&gt;MONTH(H40),"",H40+1))</f>
        <v>43387</v>
      </c>
      <c r="C41" s="20">
        <f>IF(B41="","",IF(MONTH(B41+1)&lt;&gt;MONTH(B41),"",B41+1))</f>
        <v>43388</v>
      </c>
      <c r="D41" s="20">
        <f t="shared" si="9"/>
        <v>43389</v>
      </c>
      <c r="E41" s="20">
        <f t="shared" si="9"/>
        <v>43390</v>
      </c>
      <c r="F41" s="20">
        <f t="shared" si="9"/>
        <v>43391</v>
      </c>
      <c r="G41" s="20">
        <f t="shared" si="9"/>
        <v>43392</v>
      </c>
      <c r="H41" s="20">
        <f t="shared" si="9"/>
        <v>43393</v>
      </c>
      <c r="I41" s="13"/>
      <c r="J41" s="20">
        <f>IF(P40="","",IF(MONTH(P40+1)&lt;&gt;MONTH(P40),"",P40+1))</f>
        <v>43415</v>
      </c>
      <c r="K41" s="20">
        <f>IF(J41="","",IF(MONTH(J41+1)&lt;&gt;MONTH(J41),"",J41+1))</f>
        <v>43416</v>
      </c>
      <c r="L41" s="20">
        <f t="shared" si="10"/>
        <v>43417</v>
      </c>
      <c r="M41" s="20">
        <f t="shared" si="10"/>
        <v>43418</v>
      </c>
      <c r="N41" s="20">
        <f t="shared" si="10"/>
        <v>43419</v>
      </c>
      <c r="O41" s="20">
        <f t="shared" si="10"/>
        <v>43420</v>
      </c>
      <c r="P41" s="20">
        <f t="shared" si="10"/>
        <v>43421</v>
      </c>
      <c r="Q41" s="13"/>
      <c r="R41" s="20">
        <f>IF(X40="","",IF(MONTH(X40+1)&lt;&gt;MONTH(X40),"",X40+1))</f>
        <v>43443</v>
      </c>
      <c r="S41" s="20">
        <f>IF(R41="","",IF(MONTH(R41+1)&lt;&gt;MONTH(R41),"",R41+1))</f>
        <v>43444</v>
      </c>
      <c r="T41" s="20">
        <f t="shared" si="11"/>
        <v>43445</v>
      </c>
      <c r="U41" s="20">
        <f t="shared" si="11"/>
        <v>43446</v>
      </c>
      <c r="V41" s="20">
        <f t="shared" si="11"/>
        <v>43447</v>
      </c>
      <c r="W41" s="20">
        <f t="shared" si="11"/>
        <v>43448</v>
      </c>
      <c r="X41" s="20">
        <f t="shared" si="11"/>
        <v>43449</v>
      </c>
      <c r="Z41" s="29" t="s">
        <v>38</v>
      </c>
    </row>
    <row r="42" spans="1:26" ht="18" x14ac:dyDescent="0.25">
      <c r="A42" s="15"/>
      <c r="B42" s="20">
        <f>IF(H41="","",IF(MONTH(H41+1)&lt;&gt;MONTH(H41),"",H41+1))</f>
        <v>43394</v>
      </c>
      <c r="C42" s="20">
        <f>IF(B42="","",IF(MONTH(B42+1)&lt;&gt;MONTH(B42),"",B42+1))</f>
        <v>43395</v>
      </c>
      <c r="D42" s="20">
        <f t="shared" si="9"/>
        <v>43396</v>
      </c>
      <c r="E42" s="20">
        <f t="shared" si="9"/>
        <v>43397</v>
      </c>
      <c r="F42" s="20">
        <f t="shared" si="9"/>
        <v>43398</v>
      </c>
      <c r="G42" s="20">
        <f t="shared" si="9"/>
        <v>43399</v>
      </c>
      <c r="H42" s="20">
        <f t="shared" si="9"/>
        <v>43400</v>
      </c>
      <c r="I42" s="13"/>
      <c r="J42" s="20">
        <f>IF(P41="","",IF(MONTH(P41+1)&lt;&gt;MONTH(P41),"",P41+1))</f>
        <v>43422</v>
      </c>
      <c r="K42" s="20">
        <f>IF(J42="","",IF(MONTH(J42+1)&lt;&gt;MONTH(J42),"",J42+1))</f>
        <v>43423</v>
      </c>
      <c r="L42" s="20">
        <f t="shared" si="10"/>
        <v>43424</v>
      </c>
      <c r="M42" s="20">
        <f t="shared" si="10"/>
        <v>43425</v>
      </c>
      <c r="N42" s="20">
        <f t="shared" si="10"/>
        <v>43426</v>
      </c>
      <c r="O42" s="20">
        <f t="shared" si="10"/>
        <v>43427</v>
      </c>
      <c r="P42" s="20">
        <f t="shared" si="10"/>
        <v>43428</v>
      </c>
      <c r="Q42" s="13"/>
      <c r="R42" s="20">
        <f>IF(X41="","",IF(MONTH(X41+1)&lt;&gt;MONTH(X41),"",X41+1))</f>
        <v>43450</v>
      </c>
      <c r="S42" s="20">
        <f>IF(R42="","",IF(MONTH(R42+1)&lt;&gt;MONTH(R42),"",R42+1))</f>
        <v>43451</v>
      </c>
      <c r="T42" s="20">
        <f t="shared" si="11"/>
        <v>43452</v>
      </c>
      <c r="U42" s="20">
        <f t="shared" si="11"/>
        <v>43453</v>
      </c>
      <c r="V42" s="20">
        <f t="shared" si="11"/>
        <v>43454</v>
      </c>
      <c r="W42" s="20">
        <f t="shared" si="11"/>
        <v>43455</v>
      </c>
      <c r="X42" s="20">
        <f t="shared" si="11"/>
        <v>43456</v>
      </c>
    </row>
    <row r="43" spans="1:26" ht="18" x14ac:dyDescent="0.25">
      <c r="A43" s="15"/>
      <c r="B43" s="20">
        <f>IF(H42="","",IF(MONTH(H42+1)&lt;&gt;MONTH(H42),"",H42+1))</f>
        <v>43401</v>
      </c>
      <c r="C43" s="21">
        <f>IF(B43="","",IF(MONTH(B43+1)&lt;&gt;MONTH(B43),"",B43+1))</f>
        <v>43402</v>
      </c>
      <c r="D43" s="20">
        <f t="shared" si="9"/>
        <v>43403</v>
      </c>
      <c r="E43" s="20">
        <f t="shared" si="9"/>
        <v>43404</v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>
        <f>IF(P42="","",IF(MONTH(P42+1)&lt;&gt;MONTH(P42),"",P42+1))</f>
        <v>43429</v>
      </c>
      <c r="K43" s="21">
        <f>IF(J43="","",IF(MONTH(J43+1)&lt;&gt;MONTH(J43),"",J43+1))</f>
        <v>43430</v>
      </c>
      <c r="L43" s="20">
        <f t="shared" si="10"/>
        <v>43431</v>
      </c>
      <c r="M43" s="20">
        <f t="shared" si="10"/>
        <v>43432</v>
      </c>
      <c r="N43" s="20">
        <f t="shared" si="10"/>
        <v>43433</v>
      </c>
      <c r="O43" s="20">
        <f t="shared" si="10"/>
        <v>43434</v>
      </c>
      <c r="P43" s="20" t="str">
        <f t="shared" si="10"/>
        <v/>
      </c>
      <c r="Q43" s="13"/>
      <c r="R43" s="20">
        <f>IF(X42="","",IF(MONTH(X42+1)&lt;&gt;MONTH(X42),"",X42+1))</f>
        <v>43457</v>
      </c>
      <c r="S43" s="23">
        <f>IF(R43="","",IF(MONTH(R43+1)&lt;&gt;MONTH(R43),"",R43+1))</f>
        <v>43458</v>
      </c>
      <c r="T43" s="24">
        <f t="shared" si="11"/>
        <v>43459</v>
      </c>
      <c r="U43" s="23">
        <f t="shared" si="11"/>
        <v>43460</v>
      </c>
      <c r="V43" s="23">
        <f t="shared" si="11"/>
        <v>43461</v>
      </c>
      <c r="W43" s="23">
        <f t="shared" si="11"/>
        <v>43462</v>
      </c>
      <c r="X43" s="20">
        <f t="shared" si="11"/>
        <v>43463</v>
      </c>
    </row>
    <row r="44" spans="1:26" ht="18" x14ac:dyDescent="0.25">
      <c r="A44" s="15"/>
      <c r="B44" s="20" t="str">
        <f>IF(H43="","",IF(MONTH(H43+1)&lt;&gt;MONTH(H43),"",H43+1))</f>
        <v/>
      </c>
      <c r="C44" s="20" t="str">
        <f>IF(B44="","",IF(MONTH(B44+1)&lt;&gt;MONTH(B44),"",B44+1))</f>
        <v/>
      </c>
      <c r="D44" s="20" t="str">
        <f t="shared" si="9"/>
        <v/>
      </c>
      <c r="E44" s="20" t="str">
        <f t="shared" si="9"/>
        <v/>
      </c>
      <c r="F44" s="20" t="str">
        <f t="shared" si="9"/>
        <v/>
      </c>
      <c r="G44" s="20" t="str">
        <f t="shared" si="9"/>
        <v/>
      </c>
      <c r="H44" s="20" t="str">
        <f t="shared" si="9"/>
        <v/>
      </c>
      <c r="I44" s="13"/>
      <c r="J44" s="20" t="str">
        <f>IF(P43="","",IF(MONTH(P43+1)&lt;&gt;MONTH(P43),"",P43+1))</f>
        <v/>
      </c>
      <c r="K44" s="20" t="str">
        <f>IF(J44="","",IF(MONTH(J44+1)&lt;&gt;MONTH(J44),"",J44+1))</f>
        <v/>
      </c>
      <c r="L44" s="20" t="str">
        <f t="shared" si="10"/>
        <v/>
      </c>
      <c r="M44" s="20" t="str">
        <f t="shared" si="10"/>
        <v/>
      </c>
      <c r="N44" s="20" t="str">
        <f t="shared" si="10"/>
        <v/>
      </c>
      <c r="O44" s="20" t="str">
        <f t="shared" si="10"/>
        <v/>
      </c>
      <c r="P44" s="20" t="str">
        <f t="shared" si="10"/>
        <v/>
      </c>
      <c r="Q44" s="13"/>
      <c r="R44" s="20">
        <f>IF(X43="","",IF(MONTH(X43+1)&lt;&gt;MONTH(X43),"",X43+1))</f>
        <v>43464</v>
      </c>
      <c r="S44" s="23">
        <f>IF(R44="","",IF(MONTH(R44+1)&lt;&gt;MONTH(R44),"",R44+1))</f>
        <v>43465</v>
      </c>
      <c r="T44" s="20" t="str">
        <f t="shared" si="11"/>
        <v/>
      </c>
      <c r="U44" s="20" t="str">
        <f t="shared" si="11"/>
        <v/>
      </c>
      <c r="V44" s="20" t="str">
        <f t="shared" si="11"/>
        <v/>
      </c>
      <c r="W44" s="20" t="str">
        <f t="shared" si="11"/>
        <v/>
      </c>
      <c r="X44" s="20" t="str">
        <f t="shared" si="11"/>
        <v/>
      </c>
    </row>
    <row r="46" spans="1:26" x14ac:dyDescent="0.2">
      <c r="B46" s="53" t="s">
        <v>99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1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  <row r="48" spans="1:26" ht="20.25" customHeight="1" x14ac:dyDescent="0.2"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</row>
  </sheetData>
  <customSheetViews>
    <customSheetView guid="{CA7E55B7-29EC-46FC-B85D-1AECB5D27D58}" showGridLines="0" hiddenRows="1" hiddenColumns="1" topLeftCell="B6">
      <selection activeCell="Z10" sqref="Z10:Z21"/>
      <pageMargins left="0.7" right="0.7" top="0.75" bottom="0.75" header="0.3" footer="0.3"/>
    </customSheetView>
  </customSheetViews>
  <mergeCells count="19">
    <mergeCell ref="B6:AA6"/>
    <mergeCell ref="J1:P1"/>
    <mergeCell ref="D3:F3"/>
    <mergeCell ref="J3:K3"/>
    <mergeCell ref="O3:P3"/>
    <mergeCell ref="B37:H37"/>
    <mergeCell ref="J37:P37"/>
    <mergeCell ref="R37:X37"/>
    <mergeCell ref="B46:X48"/>
    <mergeCell ref="B7:AA7"/>
    <mergeCell ref="B9:H9"/>
    <mergeCell ref="J9:P9"/>
    <mergeCell ref="R9:X9"/>
    <mergeCell ref="B19:H19"/>
    <mergeCell ref="J19:P19"/>
    <mergeCell ref="R19:X19"/>
    <mergeCell ref="B28:H28"/>
    <mergeCell ref="J28:P28"/>
    <mergeCell ref="R28:X28"/>
  </mergeCells>
  <conditionalFormatting sqref="B9 J9 R9 B19 J19 R19 B28 J28 R28 B37 J37 R37">
    <cfRule type="expression" dxfId="32" priority="1">
      <formula>$J$3=1</formula>
    </cfRule>
  </conditionalFormatting>
  <conditionalFormatting sqref="J11:P17 R11:X17 B21:H26 J21:P26 R21:X26 B30:H35 J30:P35 R30:X35 B39:H44 J39:P44 R39:X44 B11:H17">
    <cfRule type="cellIs" dxfId="31" priority="2" operator="equal">
      <formula>""</formula>
    </cfRule>
    <cfRule type="expression" dxfId="30" priority="3">
      <formula>OR(WEEKDAY(B11,1)=1,WEEKDAY(B11,1)=7)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7"/>
  <sheetViews>
    <sheetView showGridLines="0" topLeftCell="B6" workbookViewId="0">
      <selection activeCell="Z21" sqref="Z2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2019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43466</v>
      </c>
      <c r="C9" s="51"/>
      <c r="D9" s="51"/>
      <c r="E9" s="51"/>
      <c r="F9" s="51"/>
      <c r="G9" s="51"/>
      <c r="H9" s="52"/>
      <c r="I9" s="13"/>
      <c r="J9" s="50">
        <f>DATE(YEAR(B9+42),MONTH(B9+42),1)</f>
        <v>43497</v>
      </c>
      <c r="K9" s="51"/>
      <c r="L9" s="51"/>
      <c r="M9" s="51"/>
      <c r="N9" s="51"/>
      <c r="O9" s="51"/>
      <c r="P9" s="52"/>
      <c r="Q9" s="13"/>
      <c r="R9" s="50">
        <f>DATE(YEAR(J9+42),MONTH(J9+42),1)</f>
        <v>43525</v>
      </c>
      <c r="S9" s="51"/>
      <c r="T9" s="51"/>
      <c r="U9" s="51"/>
      <c r="V9" s="51"/>
      <c r="W9" s="51"/>
      <c r="X9" s="52"/>
      <c r="Z9" s="35" t="s">
        <v>47</v>
      </c>
      <c r="AA9" s="35">
        <v>2019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48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4">
        <f>IF(C11="",IF(WEEKDAY(B9,1)=MOD($O$3+1,7)+1,B9,""),C11+1)</f>
        <v>43466</v>
      </c>
      <c r="E11" s="23">
        <f>IF(D11="",IF(WEEKDAY(B9,1)=MOD($O$3+2,7)+1,B9,""),D11+1)</f>
        <v>43467</v>
      </c>
      <c r="F11" s="23">
        <f>IF(E11="",IF(WEEKDAY(B9,1)=MOD($O$3+3,7)+1,B9,""),E11+1)</f>
        <v>43468</v>
      </c>
      <c r="G11" s="23">
        <f>IF(F11="",IF(WEEKDAY(B9,1)=MOD($O$3+4,7)+1,B9,""),F11+1)</f>
        <v>43469</v>
      </c>
      <c r="H11" s="20">
        <f>IF(G11="",IF(WEEKDAY(B9,1)=MOD($O$3+5,7)+1,B9,""),G11+1)</f>
        <v>43470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>
        <f>IF(N11="",IF(WEEKDAY(J9,1)=MOD($O$3+4,7)+1,J9,""),N11+1)</f>
        <v>43497</v>
      </c>
      <c r="P11" s="20">
        <f>IF(O11="",IF(WEEKDAY(J9,1)=MOD($O$3+5,7)+1,J9,""),O11+1)</f>
        <v>43498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 t="str">
        <f>IF(T11="",IF(WEEKDAY(R9,1)=MOD($O$3+2,7)+1,R9,""),T11+1)</f>
        <v/>
      </c>
      <c r="V11" s="20" t="str">
        <f>IF(U11="",IF(WEEKDAY(R9,1)=MOD($O$3+3,7)+1,R9,""),U11+1)</f>
        <v/>
      </c>
      <c r="W11" s="20">
        <f>IF(V11="",IF(WEEKDAY(R9,1)=MOD($O$3+4,7)+1,R9,""),V11+1)</f>
        <v>43525</v>
      </c>
      <c r="X11" s="20">
        <f>IF(W11="",IF(WEEKDAY(R9,1)=MOD($O$3+5,7)+1,R9,""),W11+1)</f>
        <v>43526</v>
      </c>
      <c r="Z11" s="36" t="s">
        <v>49</v>
      </c>
      <c r="AA11" s="48">
        <v>43107</v>
      </c>
    </row>
    <row r="12" spans="1:27" s="12" customFormat="1" ht="18" x14ac:dyDescent="0.25">
      <c r="A12" s="15"/>
      <c r="B12" s="20">
        <f>IF(H11="","",IF(MONTH(H11+1)&lt;&gt;MONTH(H11),"",H11+1))</f>
        <v>43471</v>
      </c>
      <c r="C12" s="24">
        <f>IF(B12="","",IF(MONTH(B12+1)&lt;&gt;MONTH(B12),"",B12+1))</f>
        <v>43472</v>
      </c>
      <c r="D12" s="21">
        <f t="shared" ref="D12:H16" si="0">IF(C12="","",IF(MONTH(C12+1)&lt;&gt;MONTH(C12),"",C12+1))</f>
        <v>43473</v>
      </c>
      <c r="E12" s="20">
        <f t="shared" si="0"/>
        <v>43474</v>
      </c>
      <c r="F12" s="22">
        <f t="shared" si="0"/>
        <v>43475</v>
      </c>
      <c r="G12" s="20">
        <f t="shared" si="0"/>
        <v>43476</v>
      </c>
      <c r="H12" s="20">
        <f t="shared" si="0"/>
        <v>43477</v>
      </c>
      <c r="I12" s="13"/>
      <c r="J12" s="20">
        <f>IF(P11="","",IF(MONTH(P11+1)&lt;&gt;MONTH(P11),"",P11+1))</f>
        <v>43499</v>
      </c>
      <c r="K12" s="21">
        <f>IF(J12="","",IF(MONTH(J12+1)&lt;&gt;MONTH(J12),"",J12+1))</f>
        <v>43500</v>
      </c>
      <c r="L12" s="20">
        <f t="shared" ref="L12:P16" si="1">IF(K12="","",IF(MONTH(K12+1)&lt;&gt;MONTH(K12),"",K12+1))</f>
        <v>43501</v>
      </c>
      <c r="M12" s="20">
        <f t="shared" si="1"/>
        <v>43502</v>
      </c>
      <c r="N12" s="20">
        <f t="shared" si="1"/>
        <v>43503</v>
      </c>
      <c r="O12" s="20">
        <f t="shared" si="1"/>
        <v>43504</v>
      </c>
      <c r="P12" s="20">
        <f t="shared" si="1"/>
        <v>43505</v>
      </c>
      <c r="Q12" s="13"/>
      <c r="R12" s="20">
        <f>IF(X11="","",IF(MONTH(X11+1)&lt;&gt;MONTH(X11),"",X11+1))</f>
        <v>43527</v>
      </c>
      <c r="S12" s="21">
        <f>IF(R12="","",IF(MONTH(R12+1)&lt;&gt;MONTH(R12),"",R12+1))</f>
        <v>43528</v>
      </c>
      <c r="T12" s="20">
        <f t="shared" ref="T12:X16" si="2">IF(S12="","",IF(MONTH(S12+1)&lt;&gt;MONTH(S12),"",S12+1))</f>
        <v>43529</v>
      </c>
      <c r="U12" s="20">
        <f t="shared" si="2"/>
        <v>43530</v>
      </c>
      <c r="V12" s="20">
        <f t="shared" si="2"/>
        <v>43531</v>
      </c>
      <c r="W12" s="20">
        <f t="shared" si="2"/>
        <v>43532</v>
      </c>
      <c r="X12" s="20">
        <f t="shared" si="2"/>
        <v>43533</v>
      </c>
      <c r="Z12" s="36" t="s">
        <v>50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43478</v>
      </c>
      <c r="C13" s="20">
        <f>IF(B13="","",IF(MONTH(B13+1)&lt;&gt;MONTH(B13),"",B13+1))</f>
        <v>43479</v>
      </c>
      <c r="D13" s="20">
        <f t="shared" si="0"/>
        <v>43480</v>
      </c>
      <c r="E13" s="20">
        <f t="shared" si="0"/>
        <v>43481</v>
      </c>
      <c r="F13" s="20">
        <f t="shared" si="0"/>
        <v>43482</v>
      </c>
      <c r="G13" s="20">
        <f t="shared" si="0"/>
        <v>43483</v>
      </c>
      <c r="H13" s="20">
        <f t="shared" si="0"/>
        <v>43484</v>
      </c>
      <c r="I13" s="13"/>
      <c r="J13" s="20">
        <f>IF(P12="","",IF(MONTH(P12+1)&lt;&gt;MONTH(P12),"",P12+1))</f>
        <v>43506</v>
      </c>
      <c r="K13" s="20">
        <f>IF(J13="","",IF(MONTH(J13+1)&lt;&gt;MONTH(J13),"",J13+1))</f>
        <v>43507</v>
      </c>
      <c r="L13" s="20">
        <f t="shared" si="1"/>
        <v>43508</v>
      </c>
      <c r="M13" s="20">
        <f t="shared" si="1"/>
        <v>43509</v>
      </c>
      <c r="N13" s="20">
        <f t="shared" si="1"/>
        <v>43510</v>
      </c>
      <c r="O13" s="20">
        <f t="shared" si="1"/>
        <v>43511</v>
      </c>
      <c r="P13" s="20">
        <f t="shared" si="1"/>
        <v>43512</v>
      </c>
      <c r="Q13" s="13"/>
      <c r="R13" s="20">
        <f>IF(X12="","",IF(MONTH(X12+1)&lt;&gt;MONTH(X12),"",X12+1))</f>
        <v>43534</v>
      </c>
      <c r="S13" s="20">
        <f>IF(R13="","",IF(MONTH(R13+1)&lt;&gt;MONTH(R13),"",R13+1))</f>
        <v>43535</v>
      </c>
      <c r="T13" s="20">
        <f t="shared" si="2"/>
        <v>43536</v>
      </c>
      <c r="U13" s="20">
        <f t="shared" si="2"/>
        <v>43537</v>
      </c>
      <c r="V13" s="20">
        <f t="shared" si="2"/>
        <v>43538</v>
      </c>
      <c r="W13" s="20">
        <f t="shared" si="2"/>
        <v>43539</v>
      </c>
      <c r="X13" s="20">
        <f t="shared" si="2"/>
        <v>43540</v>
      </c>
      <c r="Z13" s="38" t="s">
        <v>51</v>
      </c>
      <c r="AA13" s="37">
        <v>42492</v>
      </c>
    </row>
    <row r="14" spans="1:27" s="12" customFormat="1" ht="18" x14ac:dyDescent="0.25">
      <c r="A14" s="15"/>
      <c r="B14" s="20">
        <f>IF(H13="","",IF(MONTH(H13+1)&lt;&gt;MONTH(H13),"",H13+1))</f>
        <v>43485</v>
      </c>
      <c r="C14" s="20">
        <f>IF(B14="","",IF(MONTH(B14+1)&lt;&gt;MONTH(B14),"",B14+1))</f>
        <v>43486</v>
      </c>
      <c r="D14" s="20">
        <f t="shared" si="0"/>
        <v>43487</v>
      </c>
      <c r="E14" s="20">
        <f t="shared" si="0"/>
        <v>43488</v>
      </c>
      <c r="F14" s="20">
        <f t="shared" si="0"/>
        <v>43489</v>
      </c>
      <c r="G14" s="20">
        <f t="shared" si="0"/>
        <v>43490</v>
      </c>
      <c r="H14" s="20">
        <f t="shared" si="0"/>
        <v>43491</v>
      </c>
      <c r="I14" s="13"/>
      <c r="J14" s="20">
        <f>IF(P13="","",IF(MONTH(P13+1)&lt;&gt;MONTH(P13),"",P13+1))</f>
        <v>43513</v>
      </c>
      <c r="K14" s="20">
        <f>IF(J14="","",IF(MONTH(J14+1)&lt;&gt;MONTH(J14),"",J14+1))</f>
        <v>43514</v>
      </c>
      <c r="L14" s="20">
        <f t="shared" si="1"/>
        <v>43515</v>
      </c>
      <c r="M14" s="20">
        <f t="shared" si="1"/>
        <v>43516</v>
      </c>
      <c r="N14" s="20">
        <f t="shared" si="1"/>
        <v>43517</v>
      </c>
      <c r="O14" s="20">
        <f t="shared" si="1"/>
        <v>43518</v>
      </c>
      <c r="P14" s="20">
        <f t="shared" si="1"/>
        <v>43519</v>
      </c>
      <c r="Q14" s="13"/>
      <c r="R14" s="20">
        <f>IF(X13="","",IF(MONTH(X13+1)&lt;&gt;MONTH(X13),"",X13+1))</f>
        <v>43541</v>
      </c>
      <c r="S14" s="20">
        <f>IF(R14="","",IF(MONTH(R14+1)&lt;&gt;MONTH(R14),"",R14+1))</f>
        <v>43542</v>
      </c>
      <c r="T14" s="20">
        <f t="shared" si="2"/>
        <v>43543</v>
      </c>
      <c r="U14" s="20">
        <f t="shared" si="2"/>
        <v>43544</v>
      </c>
      <c r="V14" s="20">
        <f t="shared" si="2"/>
        <v>43545</v>
      </c>
      <c r="W14" s="20">
        <f t="shared" si="2"/>
        <v>43546</v>
      </c>
      <c r="X14" s="20">
        <f t="shared" si="2"/>
        <v>43547</v>
      </c>
      <c r="Z14" s="36" t="s">
        <v>52</v>
      </c>
      <c r="AA14" s="37">
        <v>42505</v>
      </c>
    </row>
    <row r="15" spans="1:27" s="12" customFormat="1" ht="18" x14ac:dyDescent="0.25">
      <c r="A15" s="15"/>
      <c r="B15" s="20">
        <f>IF(H14="","",IF(MONTH(H14+1)&lt;&gt;MONTH(H14),"",H14+1))</f>
        <v>43492</v>
      </c>
      <c r="C15" s="20">
        <f>IF(B15="","",IF(MONTH(B15+1)&lt;&gt;MONTH(B15),"",B15+1))</f>
        <v>43493</v>
      </c>
      <c r="D15" s="20">
        <f t="shared" si="0"/>
        <v>43494</v>
      </c>
      <c r="E15" s="20">
        <f t="shared" si="0"/>
        <v>43495</v>
      </c>
      <c r="F15" s="20">
        <f t="shared" si="0"/>
        <v>43496</v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43520</v>
      </c>
      <c r="K15" s="20">
        <f>IF(J15="","",IF(MONTH(J15+1)&lt;&gt;MONTH(J15),"",J15+1))</f>
        <v>43521</v>
      </c>
      <c r="L15" s="20">
        <f t="shared" si="1"/>
        <v>43522</v>
      </c>
      <c r="M15" s="20">
        <f t="shared" si="1"/>
        <v>43523</v>
      </c>
      <c r="N15" s="20">
        <f t="shared" si="1"/>
        <v>43524</v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43548</v>
      </c>
      <c r="S15" s="20">
        <f>IF(R15="","",IF(MONTH(R15+1)&lt;&gt;MONTH(R15),"",R15+1))</f>
        <v>43549</v>
      </c>
      <c r="T15" s="20">
        <f t="shared" si="2"/>
        <v>43550</v>
      </c>
      <c r="U15" s="20">
        <f t="shared" si="2"/>
        <v>43551</v>
      </c>
      <c r="V15" s="20">
        <f t="shared" si="2"/>
        <v>43552</v>
      </c>
      <c r="W15" s="20">
        <f t="shared" si="2"/>
        <v>43553</v>
      </c>
      <c r="X15" s="20">
        <f t="shared" si="2"/>
        <v>43554</v>
      </c>
      <c r="Z15" s="36" t="s">
        <v>53</v>
      </c>
      <c r="AA15" s="37">
        <v>42576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>
        <f>IF(X15="","",IF(MONTH(X15+1)&lt;&gt;MONTH(X15),"",X15+1))</f>
        <v>43555</v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110</v>
      </c>
      <c r="AA16" s="37">
        <v>43327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111</v>
      </c>
      <c r="AA17" s="37">
        <v>43352</v>
      </c>
    </row>
    <row r="18" spans="1:27" ht="20.25" x14ac:dyDescent="0.3">
      <c r="A18" s="16"/>
      <c r="B18" s="50">
        <f>DATE(YEAR(R9+42),MONTH(R9+42),1)</f>
        <v>43556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43586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43617</v>
      </c>
      <c r="S18" s="51"/>
      <c r="T18" s="51"/>
      <c r="U18" s="51"/>
      <c r="V18" s="51"/>
      <c r="W18" s="51"/>
      <c r="X18" s="52"/>
      <c r="Z18" s="36" t="s">
        <v>55</v>
      </c>
      <c r="AA18" s="37">
        <v>42675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57</v>
      </c>
      <c r="AA19" s="37">
        <v>42710</v>
      </c>
    </row>
    <row r="20" spans="1:27" ht="18" x14ac:dyDescent="0.25">
      <c r="A20" s="15"/>
      <c r="B20" s="20" t="str">
        <f>IF(WEEKDAY(B18,1)=$O$3,B18,"")</f>
        <v/>
      </c>
      <c r="C20" s="21">
        <f>IF(B20="",IF(WEEKDAY(B18,1)=MOD($O$3,7)+1,B18,""),B20+1)</f>
        <v>43556</v>
      </c>
      <c r="D20" s="20">
        <f>IF(C20="",IF(WEEKDAY(B18,1)=MOD($O$3+1,7)+1,B18,""),C20+1)</f>
        <v>43557</v>
      </c>
      <c r="E20" s="20">
        <f>IF(D20="",IF(WEEKDAY(B18,1)=MOD($O$3+2,7)+1,B18,""),D20+1)</f>
        <v>43558</v>
      </c>
      <c r="F20" s="20">
        <f>IF(E20="",IF(WEEKDAY(B18,1)=MOD($O$3+3,7)+1,B18,""),E20+1)</f>
        <v>43559</v>
      </c>
      <c r="G20" s="20">
        <f>IF(F20="",IF(WEEKDAY(B18,1)=MOD($O$3+4,7)+1,B18,""),F20+1)</f>
        <v>43560</v>
      </c>
      <c r="H20" s="20">
        <f>IF(G20="",IF(WEEKDAY(B18,1)=MOD($O$3+5,7)+1,B18,""),G20+1)</f>
        <v>43561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4">
        <f>IF(L20="",IF(WEEKDAY(J18,1)=MOD($O$3+2,7)+1,J18,""),L20+1)</f>
        <v>43586</v>
      </c>
      <c r="N20" s="24">
        <f>IF(M20="",IF(WEEKDAY(J18,1)=MOD($O$3+3,7)+1,J18,""),M20+1)</f>
        <v>43587</v>
      </c>
      <c r="O20" s="20">
        <f>IF(N20="",IF(WEEKDAY(J18,1)=MOD($O$3+4,7)+1,J18,""),N20+1)</f>
        <v>43588</v>
      </c>
      <c r="P20" s="20">
        <f>IF(O20="",IF(WEEKDAY(J18,1)=MOD($O$3+5,7)+1,J18,""),O20+1)</f>
        <v>43589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 t="str">
        <f>IF(U20="",IF(WEEKDAY(R18,1)=MOD($O$3+3,7)+1,R18,""),U20+1)</f>
        <v/>
      </c>
      <c r="W20" s="20" t="str">
        <f>IF(V20="",IF(WEEKDAY(R18,1)=MOD($O$3+4,7)+1,R18,""),V20+1)</f>
        <v/>
      </c>
      <c r="X20" s="20">
        <f>IF(W20="",IF(WEEKDAY(R18,1)=MOD($O$3+5,7)+1,R18,""),W20+1)</f>
        <v>43617</v>
      </c>
      <c r="Z20" s="36" t="s">
        <v>58</v>
      </c>
      <c r="AA20" s="48">
        <v>42713</v>
      </c>
    </row>
    <row r="21" spans="1:27" ht="18" x14ac:dyDescent="0.25">
      <c r="A21" s="15"/>
      <c r="B21" s="20">
        <f>IF(H20="","",IF(MONTH(H20+1)&lt;&gt;MONTH(H20),"",H20+1))</f>
        <v>43562</v>
      </c>
      <c r="C21" s="20">
        <f>IF(B21="","",IF(MONTH(B21+1)&lt;&gt;MONTH(B21),"",B21+1))</f>
        <v>43563</v>
      </c>
      <c r="D21" s="20">
        <f t="shared" ref="D21:H25" si="3">IF(C21="","",IF(MONTH(C21+1)&lt;&gt;MONTH(C21),"",C21+1))</f>
        <v>43564</v>
      </c>
      <c r="E21" s="20">
        <f t="shared" si="3"/>
        <v>43565</v>
      </c>
      <c r="F21" s="20">
        <f t="shared" si="3"/>
        <v>43566</v>
      </c>
      <c r="G21" s="20">
        <f t="shared" si="3"/>
        <v>43567</v>
      </c>
      <c r="H21" s="20">
        <f t="shared" si="3"/>
        <v>43568</v>
      </c>
      <c r="I21" s="13"/>
      <c r="J21" s="20">
        <f>IF(P20="","",IF(MONTH(P20+1)&lt;&gt;MONTH(P20),"",P20+1))</f>
        <v>43590</v>
      </c>
      <c r="K21" s="21">
        <f>IF(J21="","",IF(MONTH(J21+1)&lt;&gt;MONTH(J21),"",J21+1))</f>
        <v>43591</v>
      </c>
      <c r="L21" s="20">
        <f t="shared" ref="L21:P25" si="4">IF(K21="","",IF(MONTH(K21+1)&lt;&gt;MONTH(K21),"",K21+1))</f>
        <v>43592</v>
      </c>
      <c r="M21" s="20">
        <f t="shared" si="4"/>
        <v>43593</v>
      </c>
      <c r="N21" s="20">
        <f t="shared" si="4"/>
        <v>43594</v>
      </c>
      <c r="O21" s="20">
        <f t="shared" si="4"/>
        <v>43595</v>
      </c>
      <c r="P21" s="20">
        <f t="shared" si="4"/>
        <v>43596</v>
      </c>
      <c r="Q21" s="13"/>
      <c r="R21" s="20">
        <f>IF(X20="","",IF(MONTH(X20+1)&lt;&gt;MONTH(X20),"",X20+1))</f>
        <v>43618</v>
      </c>
      <c r="S21" s="21">
        <f>IF(R21="","",IF(MONTH(R21+1)&lt;&gt;MONTH(R21),"",R21+1))</f>
        <v>43619</v>
      </c>
      <c r="T21" s="20">
        <f t="shared" ref="T21:X25" si="5">IF(S21="","",IF(MONTH(S21+1)&lt;&gt;MONTH(S21),"",S21+1))</f>
        <v>43620</v>
      </c>
      <c r="U21" s="20">
        <f t="shared" si="5"/>
        <v>43621</v>
      </c>
      <c r="V21" s="20">
        <f t="shared" si="5"/>
        <v>43622</v>
      </c>
      <c r="W21" s="20">
        <f t="shared" si="5"/>
        <v>43623</v>
      </c>
      <c r="X21" s="20">
        <f t="shared" si="5"/>
        <v>43624</v>
      </c>
      <c r="Z21" s="36" t="s">
        <v>59</v>
      </c>
      <c r="AA21" s="37">
        <v>42729</v>
      </c>
    </row>
    <row r="22" spans="1:27" ht="18" x14ac:dyDescent="0.25">
      <c r="A22" s="15"/>
      <c r="B22" s="20">
        <f>IF(H21="","",IF(MONTH(H21+1)&lt;&gt;MONTH(H21),"",H21+1))</f>
        <v>43569</v>
      </c>
      <c r="C22" s="23">
        <f>IF(B22="","",IF(MONTH(B22+1)&lt;&gt;MONTH(B22),"",B22+1))</f>
        <v>43570</v>
      </c>
      <c r="D22" s="23">
        <f t="shared" si="3"/>
        <v>43571</v>
      </c>
      <c r="E22" s="23">
        <f t="shared" si="3"/>
        <v>43572</v>
      </c>
      <c r="F22" s="23">
        <f t="shared" si="3"/>
        <v>43573</v>
      </c>
      <c r="G22" s="23">
        <f t="shared" si="3"/>
        <v>43574</v>
      </c>
      <c r="H22" s="20">
        <f t="shared" si="3"/>
        <v>43575</v>
      </c>
      <c r="I22" s="13"/>
      <c r="J22" s="20">
        <f>IF(P21="","",IF(MONTH(P21+1)&lt;&gt;MONTH(P21),"",P21+1))</f>
        <v>43597</v>
      </c>
      <c r="K22" s="20">
        <f>IF(J22="","",IF(MONTH(J22+1)&lt;&gt;MONTH(J22),"",J22+1))</f>
        <v>43598</v>
      </c>
      <c r="L22" s="20">
        <f t="shared" si="4"/>
        <v>43599</v>
      </c>
      <c r="M22" s="24">
        <f t="shared" si="4"/>
        <v>43600</v>
      </c>
      <c r="N22" s="20">
        <f t="shared" si="4"/>
        <v>43601</v>
      </c>
      <c r="O22" s="20">
        <f t="shared" si="4"/>
        <v>43602</v>
      </c>
      <c r="P22" s="20">
        <f t="shared" si="4"/>
        <v>43603</v>
      </c>
      <c r="Q22" s="13"/>
      <c r="R22" s="20">
        <f>IF(X21="","",IF(MONTH(X21+1)&lt;&gt;MONTH(X21),"",X21+1))</f>
        <v>43625</v>
      </c>
      <c r="S22" s="20">
        <f>IF(R22="","",IF(MONTH(R22+1)&lt;&gt;MONTH(R22),"",R22+1))</f>
        <v>43626</v>
      </c>
      <c r="T22" s="20">
        <f t="shared" si="5"/>
        <v>43627</v>
      </c>
      <c r="U22" s="20">
        <f t="shared" si="5"/>
        <v>43628</v>
      </c>
      <c r="V22" s="20">
        <f t="shared" si="5"/>
        <v>43629</v>
      </c>
      <c r="W22" s="20">
        <f t="shared" si="5"/>
        <v>43630</v>
      </c>
      <c r="X22" s="20">
        <f t="shared" si="5"/>
        <v>43631</v>
      </c>
    </row>
    <row r="23" spans="1:27" ht="18" x14ac:dyDescent="0.25">
      <c r="A23" s="15"/>
      <c r="B23" s="20">
        <f>IF(H22="","",IF(MONTH(H22+1)&lt;&gt;MONTH(H22),"",H22+1))</f>
        <v>43576</v>
      </c>
      <c r="C23" s="20">
        <f>IF(B23="","",IF(MONTH(B23+1)&lt;&gt;MONTH(B23),"",B23+1))</f>
        <v>43577</v>
      </c>
      <c r="D23" s="20">
        <f t="shared" si="3"/>
        <v>43578</v>
      </c>
      <c r="E23" s="20">
        <f t="shared" si="3"/>
        <v>43579</v>
      </c>
      <c r="F23" s="20">
        <f t="shared" si="3"/>
        <v>43580</v>
      </c>
      <c r="G23" s="20">
        <f t="shared" si="3"/>
        <v>43581</v>
      </c>
      <c r="H23" s="20">
        <f t="shared" si="3"/>
        <v>43582</v>
      </c>
      <c r="I23" s="13"/>
      <c r="J23" s="20">
        <f>IF(P22="","",IF(MONTH(P22+1)&lt;&gt;MONTH(P22),"",P22+1))</f>
        <v>43604</v>
      </c>
      <c r="K23" s="20">
        <f>IF(J23="","",IF(MONTH(J23+1)&lt;&gt;MONTH(J23),"",J23+1))</f>
        <v>43605</v>
      </c>
      <c r="L23" s="20">
        <f t="shared" si="4"/>
        <v>43606</v>
      </c>
      <c r="M23" s="20">
        <f t="shared" si="4"/>
        <v>43607</v>
      </c>
      <c r="N23" s="20">
        <f t="shared" si="4"/>
        <v>43608</v>
      </c>
      <c r="O23" s="20">
        <f t="shared" si="4"/>
        <v>43609</v>
      </c>
      <c r="P23" s="20">
        <f t="shared" si="4"/>
        <v>43610</v>
      </c>
      <c r="Q23" s="13"/>
      <c r="R23" s="20">
        <f>IF(X22="","",IF(MONTH(X22+1)&lt;&gt;MONTH(X22),"",X22+1))</f>
        <v>43632</v>
      </c>
      <c r="S23" s="20">
        <f>IF(R23="","",IF(MONTH(R23+1)&lt;&gt;MONTH(R23),"",R23+1))</f>
        <v>43633</v>
      </c>
      <c r="T23" s="20">
        <f t="shared" si="5"/>
        <v>43634</v>
      </c>
      <c r="U23" s="20">
        <f t="shared" si="5"/>
        <v>43635</v>
      </c>
      <c r="V23" s="20">
        <f t="shared" si="5"/>
        <v>43636</v>
      </c>
      <c r="W23" s="20">
        <f t="shared" si="5"/>
        <v>43637</v>
      </c>
      <c r="X23" s="20">
        <f t="shared" si="5"/>
        <v>43638</v>
      </c>
    </row>
    <row r="24" spans="1:27" ht="18" x14ac:dyDescent="0.25">
      <c r="A24" s="15"/>
      <c r="B24" s="20">
        <f>IF(H23="","",IF(MONTH(H23+1)&lt;&gt;MONTH(H23),"",H23+1))</f>
        <v>43583</v>
      </c>
      <c r="C24" s="20">
        <f>IF(B24="","",IF(MONTH(B24+1)&lt;&gt;MONTH(B24),"",B24+1))</f>
        <v>43584</v>
      </c>
      <c r="D24" s="20">
        <f t="shared" si="3"/>
        <v>43585</v>
      </c>
      <c r="E24" s="20" t="str">
        <f t="shared" si="3"/>
        <v/>
      </c>
      <c r="F24" s="20" t="str">
        <f t="shared" si="3"/>
        <v/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43611</v>
      </c>
      <c r="K24" s="20">
        <f>IF(J24="","",IF(MONTH(J24+1)&lt;&gt;MONTH(J24),"",J24+1))</f>
        <v>43612</v>
      </c>
      <c r="L24" s="20">
        <f t="shared" si="4"/>
        <v>43613</v>
      </c>
      <c r="M24" s="20">
        <f t="shared" si="4"/>
        <v>43614</v>
      </c>
      <c r="N24" s="20">
        <f t="shared" si="4"/>
        <v>43615</v>
      </c>
      <c r="O24" s="20">
        <f t="shared" si="4"/>
        <v>43616</v>
      </c>
      <c r="P24" s="20" t="str">
        <f t="shared" si="4"/>
        <v/>
      </c>
      <c r="Q24" s="13"/>
      <c r="R24" s="20">
        <f>IF(X23="","",IF(MONTH(X23+1)&lt;&gt;MONTH(X23),"",X23+1))</f>
        <v>43639</v>
      </c>
      <c r="S24" s="20">
        <f>IF(R24="","",IF(MONTH(R24+1)&lt;&gt;MONTH(R24),"",R24+1))</f>
        <v>43640</v>
      </c>
      <c r="T24" s="20">
        <f t="shared" si="5"/>
        <v>43641</v>
      </c>
      <c r="U24" s="20">
        <f t="shared" si="5"/>
        <v>43642</v>
      </c>
      <c r="V24" s="20">
        <f t="shared" si="5"/>
        <v>43643</v>
      </c>
      <c r="W24" s="20">
        <f t="shared" si="5"/>
        <v>43644</v>
      </c>
      <c r="X24" s="20">
        <f t="shared" si="5"/>
        <v>43645</v>
      </c>
      <c r="Z24" s="31" t="s">
        <v>33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>
        <f>IF(X24="","",IF(MONTH(X24+1)&lt;&gt;MONTH(X24),"",X24+1))</f>
        <v>43646</v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49" t="s">
        <v>109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8">
        <v>42404</v>
      </c>
    </row>
    <row r="27" spans="1:27" ht="20.25" x14ac:dyDescent="0.3">
      <c r="A27" s="16"/>
      <c r="B27" s="50">
        <f>DATE(YEAR(R18+42),MONTH(R18+42),1)</f>
        <v>43647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43678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43709</v>
      </c>
      <c r="S27" s="51"/>
      <c r="T27" s="51"/>
      <c r="U27" s="51"/>
      <c r="V27" s="51"/>
      <c r="W27" s="51"/>
      <c r="X27" s="52"/>
      <c r="Z27" s="28">
        <v>42433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42461</v>
      </c>
    </row>
    <row r="29" spans="1:27" ht="18" x14ac:dyDescent="0.25">
      <c r="A29" s="15"/>
      <c r="B29" s="20" t="str">
        <f>IF(WEEKDAY(B27,1)=$O$3,B27,"")</f>
        <v/>
      </c>
      <c r="C29" s="23">
        <f>IF(B29="",IF(WEEKDAY(B27,1)=MOD($O$3,7)+1,B27,""),B29+1)</f>
        <v>43647</v>
      </c>
      <c r="D29" s="23">
        <f>IF(C29="",IF(WEEKDAY(B27,1)=MOD($O$3+1,7)+1,B27,""),C29+1)</f>
        <v>43648</v>
      </c>
      <c r="E29" s="23">
        <f>IF(D29="",IF(WEEKDAY(B27,1)=MOD($O$3+2,7)+1,B27,""),D29+1)</f>
        <v>43649</v>
      </c>
      <c r="F29" s="23">
        <f>IF(E29="",IF(WEEKDAY(B27,1)=MOD($O$3+3,7)+1,B27,""),E29+1)</f>
        <v>43650</v>
      </c>
      <c r="G29" s="23">
        <f>IF(F29="",IF(WEEKDAY(B27,1)=MOD($O$3+4,7)+1,B27,""),F29+1)</f>
        <v>43651</v>
      </c>
      <c r="H29" s="20">
        <f>IF(G29="",IF(WEEKDAY(B27,1)=MOD($O$3+5,7)+1,B27,""),G29+1)</f>
        <v>43652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>
        <f>IF(M29="",IF(WEEKDAY(J27,1)=MOD($O$3+3,7)+1,J27,""),M29+1)</f>
        <v>43678</v>
      </c>
      <c r="O29" s="20">
        <f>IF(N29="",IF(WEEKDAY(J27,1)=MOD($O$3+4,7)+1,J27,""),N29+1)</f>
        <v>43679</v>
      </c>
      <c r="P29" s="20">
        <f>IF(O29="",IF(WEEKDAY(J27,1)=MOD($O$3+5,7)+1,J27,""),O29+1)</f>
        <v>43680</v>
      </c>
      <c r="Q29" s="13"/>
      <c r="R29" s="20">
        <f>IF(WEEKDAY(R27,1)=$O$3,R27,"")</f>
        <v>43709</v>
      </c>
      <c r="S29" s="21">
        <f>IF(R29="",IF(WEEKDAY(R27,1)=MOD($O$3,7)+1,R27,""),R29+1)</f>
        <v>43710</v>
      </c>
      <c r="T29" s="20">
        <f>IF(S29="",IF(WEEKDAY(R27,1)=MOD($O$3+1,7)+1,R27,""),S29+1)</f>
        <v>43711</v>
      </c>
      <c r="U29" s="20">
        <f>IF(T29="",IF(WEEKDAY(R27,1)=MOD($O$3+2,7)+1,R27,""),T29+1)</f>
        <v>43712</v>
      </c>
      <c r="V29" s="20">
        <f>IF(U29="",IF(WEEKDAY(R27,1)=MOD($O$3+3,7)+1,R27,""),U29+1)</f>
        <v>43713</v>
      </c>
      <c r="W29" s="20">
        <f>IF(V29="",IF(WEEKDAY(R27,1)=MOD($O$3+4,7)+1,R27,""),V29+1)</f>
        <v>43714</v>
      </c>
      <c r="X29" s="20">
        <f>IF(W29="",IF(WEEKDAY(R27,1)=MOD($O$3+5,7)+1,R27,""),W29+1)</f>
        <v>43715</v>
      </c>
      <c r="Z29" s="29">
        <v>42496</v>
      </c>
    </row>
    <row r="30" spans="1:27" ht="18" x14ac:dyDescent="0.25">
      <c r="A30" s="15"/>
      <c r="B30" s="20">
        <f>IF(H29="","",IF(MONTH(H29+1)&lt;&gt;MONTH(H29),"",H29+1))</f>
        <v>43653</v>
      </c>
      <c r="C30" s="21">
        <f>IF(B30="","",IF(MONTH(B30+1)&lt;&gt;MONTH(B30),"",B30+1))</f>
        <v>43654</v>
      </c>
      <c r="D30" s="20">
        <f t="shared" ref="D30:H34" si="6">IF(C30="","",IF(MONTH(C30+1)&lt;&gt;MONTH(C30),"",C30+1))</f>
        <v>43655</v>
      </c>
      <c r="E30" s="20">
        <f t="shared" si="6"/>
        <v>43656</v>
      </c>
      <c r="F30" s="20">
        <f t="shared" si="6"/>
        <v>43657</v>
      </c>
      <c r="G30" s="20">
        <f t="shared" si="6"/>
        <v>43658</v>
      </c>
      <c r="H30" s="20">
        <f t="shared" si="6"/>
        <v>43659</v>
      </c>
      <c r="I30" s="13"/>
      <c r="J30" s="20">
        <f>IF(P29="","",IF(MONTH(P29+1)&lt;&gt;MONTH(P29),"",P29+1))</f>
        <v>43681</v>
      </c>
      <c r="K30" s="21">
        <f>IF(J30="","",IF(MONTH(J30+1)&lt;&gt;MONTH(J30),"",J30+1))</f>
        <v>43682</v>
      </c>
      <c r="L30" s="20">
        <f t="shared" ref="L30:P34" si="7">IF(K30="","",IF(MONTH(K30+1)&lt;&gt;MONTH(K30),"",K30+1))</f>
        <v>43683</v>
      </c>
      <c r="M30" s="20">
        <f t="shared" si="7"/>
        <v>43684</v>
      </c>
      <c r="N30" s="20">
        <f t="shared" si="7"/>
        <v>43685</v>
      </c>
      <c r="O30" s="20">
        <f t="shared" si="7"/>
        <v>43686</v>
      </c>
      <c r="P30" s="20">
        <f t="shared" si="7"/>
        <v>43687</v>
      </c>
      <c r="Q30" s="13"/>
      <c r="R30" s="20">
        <f>IF(X29="","",IF(MONTH(X29+1)&lt;&gt;MONTH(X29),"",X29+1))</f>
        <v>43716</v>
      </c>
      <c r="S30" s="24">
        <f>IF(R30="","",IF(MONTH(R30+1)&lt;&gt;MONTH(R30),"",R30+1))</f>
        <v>43717</v>
      </c>
      <c r="T30" s="20">
        <f t="shared" ref="T30:X34" si="8">IF(S30="","",IF(MONTH(S30+1)&lt;&gt;MONTH(S30),"",S30+1))</f>
        <v>43718</v>
      </c>
      <c r="U30" s="20">
        <f t="shared" si="8"/>
        <v>43719</v>
      </c>
      <c r="V30" s="20">
        <f t="shared" si="8"/>
        <v>43720</v>
      </c>
      <c r="W30" s="20">
        <f t="shared" si="8"/>
        <v>43721</v>
      </c>
      <c r="X30" s="20">
        <f t="shared" si="8"/>
        <v>43722</v>
      </c>
      <c r="Z30" s="29">
        <v>42524</v>
      </c>
    </row>
    <row r="31" spans="1:27" ht="18" x14ac:dyDescent="0.25">
      <c r="A31" s="15"/>
      <c r="B31" s="20">
        <f>IF(H30="","",IF(MONTH(H30+1)&lt;&gt;MONTH(H30),"",H30+1))</f>
        <v>43660</v>
      </c>
      <c r="C31" s="20">
        <f>IF(B31="","",IF(MONTH(B31+1)&lt;&gt;MONTH(B31),"",B31+1))</f>
        <v>43661</v>
      </c>
      <c r="D31" s="20">
        <f t="shared" si="6"/>
        <v>43662</v>
      </c>
      <c r="E31" s="20">
        <f t="shared" si="6"/>
        <v>43663</v>
      </c>
      <c r="F31" s="20">
        <f t="shared" si="6"/>
        <v>43664</v>
      </c>
      <c r="G31" s="20">
        <f t="shared" si="6"/>
        <v>43665</v>
      </c>
      <c r="H31" s="20">
        <f t="shared" si="6"/>
        <v>43666</v>
      </c>
      <c r="I31" s="13"/>
      <c r="J31" s="20">
        <f>IF(P30="","",IF(MONTH(P30+1)&lt;&gt;MONTH(P30),"",P30+1))</f>
        <v>43688</v>
      </c>
      <c r="K31" s="20">
        <f>IF(J31="","",IF(MONTH(J31+1)&lt;&gt;MONTH(J31),"",J31+1))</f>
        <v>43689</v>
      </c>
      <c r="L31" s="20">
        <f t="shared" si="7"/>
        <v>43690</v>
      </c>
      <c r="M31" s="20">
        <f t="shared" si="7"/>
        <v>43691</v>
      </c>
      <c r="N31" s="24">
        <f t="shared" si="7"/>
        <v>43692</v>
      </c>
      <c r="O31" s="20">
        <f t="shared" si="7"/>
        <v>43693</v>
      </c>
      <c r="P31" s="20">
        <f t="shared" si="7"/>
        <v>43694</v>
      </c>
      <c r="Q31" s="13"/>
      <c r="R31" s="20">
        <f>IF(X30="","",IF(MONTH(X30+1)&lt;&gt;MONTH(X30),"",X30+1))</f>
        <v>43723</v>
      </c>
      <c r="S31" s="20">
        <f>IF(R31="","",IF(MONTH(R31+1)&lt;&gt;MONTH(R31),"",R31+1))</f>
        <v>43724</v>
      </c>
      <c r="T31" s="20">
        <f t="shared" si="8"/>
        <v>43725</v>
      </c>
      <c r="U31" s="20">
        <f t="shared" si="8"/>
        <v>43726</v>
      </c>
      <c r="V31" s="20">
        <f t="shared" si="8"/>
        <v>43727</v>
      </c>
      <c r="W31" s="20">
        <f t="shared" si="8"/>
        <v>43728</v>
      </c>
      <c r="X31" s="20">
        <f t="shared" si="8"/>
        <v>43729</v>
      </c>
      <c r="Z31" s="29">
        <v>42559</v>
      </c>
    </row>
    <row r="32" spans="1:27" ht="18" x14ac:dyDescent="0.25">
      <c r="A32" s="15"/>
      <c r="B32" s="20">
        <f>IF(H31="","",IF(MONTH(H31+1)&lt;&gt;MONTH(H31),"",H31+1))</f>
        <v>43667</v>
      </c>
      <c r="C32" s="20">
        <f>IF(B32="","",IF(MONTH(B32+1)&lt;&gt;MONTH(B32),"",B32+1))</f>
        <v>43668</v>
      </c>
      <c r="D32" s="20">
        <f t="shared" si="6"/>
        <v>43669</v>
      </c>
      <c r="E32" s="20">
        <f t="shared" si="6"/>
        <v>43670</v>
      </c>
      <c r="F32" s="24">
        <f t="shared" si="6"/>
        <v>43671</v>
      </c>
      <c r="G32" s="20">
        <f t="shared" si="6"/>
        <v>43672</v>
      </c>
      <c r="H32" s="20">
        <f t="shared" si="6"/>
        <v>43673</v>
      </c>
      <c r="I32" s="13"/>
      <c r="J32" s="20">
        <f>IF(P31="","",IF(MONTH(P31+1)&lt;&gt;MONTH(P31),"",P31+1))</f>
        <v>43695</v>
      </c>
      <c r="K32" s="20">
        <f>IF(J32="","",IF(MONTH(J32+1)&lt;&gt;MONTH(J32),"",J32+1))</f>
        <v>43696</v>
      </c>
      <c r="L32" s="20">
        <f t="shared" si="7"/>
        <v>43697</v>
      </c>
      <c r="M32" s="20">
        <f t="shared" si="7"/>
        <v>43698</v>
      </c>
      <c r="N32" s="20">
        <f t="shared" si="7"/>
        <v>43699</v>
      </c>
      <c r="O32" s="20">
        <f t="shared" si="7"/>
        <v>43700</v>
      </c>
      <c r="P32" s="20">
        <f t="shared" si="7"/>
        <v>43701</v>
      </c>
      <c r="Q32" s="13"/>
      <c r="R32" s="20">
        <f>IF(X31="","",IF(MONTH(X31+1)&lt;&gt;MONTH(X31),"",X31+1))</f>
        <v>43730</v>
      </c>
      <c r="S32" s="20">
        <f>IF(R32="","",IF(MONTH(R32+1)&lt;&gt;MONTH(R32),"",R32+1))</f>
        <v>43731</v>
      </c>
      <c r="T32" s="20">
        <f t="shared" si="8"/>
        <v>43732</v>
      </c>
      <c r="U32" s="20">
        <f t="shared" si="8"/>
        <v>43733</v>
      </c>
      <c r="V32" s="20">
        <f t="shared" si="8"/>
        <v>43734</v>
      </c>
      <c r="W32" s="20">
        <f t="shared" si="8"/>
        <v>43735</v>
      </c>
      <c r="X32" s="20">
        <f t="shared" si="8"/>
        <v>43736</v>
      </c>
      <c r="Z32" s="29">
        <v>42587</v>
      </c>
    </row>
    <row r="33" spans="1:26" ht="18" x14ac:dyDescent="0.25">
      <c r="A33" s="15"/>
      <c r="B33" s="20">
        <f>IF(H32="","",IF(MONTH(H32+1)&lt;&gt;MONTH(H32),"",H32+1))</f>
        <v>43674</v>
      </c>
      <c r="C33" s="20">
        <f>IF(B33="","",IF(MONTH(B33+1)&lt;&gt;MONTH(B33),"",B33+1))</f>
        <v>43675</v>
      </c>
      <c r="D33" s="20">
        <f t="shared" si="6"/>
        <v>43676</v>
      </c>
      <c r="E33" s="20">
        <f t="shared" si="6"/>
        <v>43677</v>
      </c>
      <c r="F33" s="20" t="str">
        <f t="shared" si="6"/>
        <v/>
      </c>
      <c r="G33" s="20" t="str">
        <f t="shared" si="6"/>
        <v/>
      </c>
      <c r="H33" s="20" t="str">
        <f t="shared" si="6"/>
        <v/>
      </c>
      <c r="I33" s="13"/>
      <c r="J33" s="20">
        <f>IF(P32="","",IF(MONTH(P32+1)&lt;&gt;MONTH(P32),"",P32+1))</f>
        <v>43702</v>
      </c>
      <c r="K33" s="20">
        <f>IF(J33="","",IF(MONTH(J33+1)&lt;&gt;MONTH(J33),"",J33+1))</f>
        <v>43703</v>
      </c>
      <c r="L33" s="20">
        <f t="shared" si="7"/>
        <v>43704</v>
      </c>
      <c r="M33" s="20">
        <f t="shared" si="7"/>
        <v>43705</v>
      </c>
      <c r="N33" s="20">
        <f t="shared" si="7"/>
        <v>43706</v>
      </c>
      <c r="O33" s="20">
        <f t="shared" si="7"/>
        <v>43707</v>
      </c>
      <c r="P33" s="20">
        <f t="shared" si="7"/>
        <v>43708</v>
      </c>
      <c r="Q33" s="13"/>
      <c r="R33" s="20">
        <f>IF(X32="","",IF(MONTH(X32+1)&lt;&gt;MONTH(X32),"",X32+1))</f>
        <v>43737</v>
      </c>
      <c r="S33" s="21">
        <f>IF(R33="","",IF(MONTH(R33+1)&lt;&gt;MONTH(R33),"",R33+1))</f>
        <v>43738</v>
      </c>
      <c r="T33" s="20" t="str">
        <f t="shared" si="8"/>
        <v/>
      </c>
      <c r="U33" s="20" t="str">
        <f t="shared" si="8"/>
        <v/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Z33" s="29">
        <v>42615</v>
      </c>
    </row>
    <row r="34" spans="1:26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9">
        <v>42643</v>
      </c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9">
        <v>42671</v>
      </c>
    </row>
    <row r="36" spans="1:26" ht="20.25" x14ac:dyDescent="0.3">
      <c r="A36" s="16"/>
      <c r="B36" s="50">
        <f>DATE(YEAR(R27+42),MONTH(R27+42),1)</f>
        <v>43739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43770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43800</v>
      </c>
      <c r="S36" s="51"/>
      <c r="T36" s="51"/>
      <c r="U36" s="51"/>
      <c r="V36" s="51"/>
      <c r="W36" s="51"/>
      <c r="X36" s="52"/>
      <c r="Z36" s="29">
        <v>42699</v>
      </c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26"/>
    </row>
    <row r="38" spans="1:26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>
        <f>IF(C38="",IF(WEEKDAY(B36,1)=MOD($O$3+1,7)+1,B36,""),C38+1)</f>
        <v>43739</v>
      </c>
      <c r="E38" s="20">
        <f>IF(D38="",IF(WEEKDAY(B36,1)=MOD($O$3+2,7)+1,B36,""),D38+1)</f>
        <v>43740</v>
      </c>
      <c r="F38" s="20">
        <f>IF(E38="",IF(WEEKDAY(B36,1)=MOD($O$3+3,7)+1,B36,""),E38+1)</f>
        <v>43741</v>
      </c>
      <c r="G38" s="20">
        <f>IF(F38="",IF(WEEKDAY(B36,1)=MOD($O$3+4,7)+1,B36,""),F38+1)</f>
        <v>43742</v>
      </c>
      <c r="H38" s="20">
        <f>IF(G38="",IF(WEEKDAY(B36,1)=MOD($O$3+5,7)+1,B36,""),G38+1)</f>
        <v>43743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0" t="str">
        <f>IF(L38="",IF(WEEKDAY(J36,1)=MOD($O$3+2,7)+1,J36,""),L38+1)</f>
        <v/>
      </c>
      <c r="N38" s="20" t="str">
        <f>IF(M38="",IF(WEEKDAY(J36,1)=MOD($O$3+3,7)+1,J36,""),M38+1)</f>
        <v/>
      </c>
      <c r="O38" s="24">
        <f>IF(N38="",IF(WEEKDAY(J36,1)=MOD($O$3+4,7)+1,J36,""),N38+1)</f>
        <v>43770</v>
      </c>
      <c r="P38" s="20">
        <f>IF(O38="",IF(WEEKDAY(J36,1)=MOD($O$3+5,7)+1,J36,""),O38+1)</f>
        <v>43771</v>
      </c>
      <c r="Q38" s="13"/>
      <c r="R38" s="20">
        <f>IF(WEEKDAY(R36,1)=$O$3,R36,"")</f>
        <v>43800</v>
      </c>
      <c r="S38" s="20">
        <f>IF(R38="",IF(WEEKDAY(R36,1)=MOD($O$3,7)+1,R36,""),R38+1)</f>
        <v>43801</v>
      </c>
      <c r="T38" s="20">
        <f>IF(S38="",IF(WEEKDAY(R36,1)=MOD($O$3+1,7)+1,R36,""),S38+1)</f>
        <v>43802</v>
      </c>
      <c r="U38" s="20">
        <f>IF(T38="",IF(WEEKDAY(R36,1)=MOD($O$3+2,7)+1,R36,""),T38+1)</f>
        <v>43803</v>
      </c>
      <c r="V38" s="20">
        <f>IF(U38="",IF(WEEKDAY(R36,1)=MOD($O$3+3,7)+1,R36,""),U38+1)</f>
        <v>43804</v>
      </c>
      <c r="W38" s="24">
        <f>IF(V38="",IF(WEEKDAY(R36,1)=MOD($O$3+4,7)+1,R36,""),V38+1)</f>
        <v>43805</v>
      </c>
      <c r="X38" s="20">
        <f>IF(W38="",IF(WEEKDAY(R36,1)=MOD($O$3+5,7)+1,R36,""),W38+1)</f>
        <v>43806</v>
      </c>
      <c r="Z38" s="32" t="s">
        <v>34</v>
      </c>
    </row>
    <row r="39" spans="1:26" ht="18" x14ac:dyDescent="0.25">
      <c r="A39" s="15"/>
      <c r="B39" s="20">
        <f>IF(H38="","",IF(MONTH(H38+1)&lt;&gt;MONTH(H38),"",H38+1))</f>
        <v>43744</v>
      </c>
      <c r="C39" s="20">
        <f>IF(B39="","",IF(MONTH(B39+1)&lt;&gt;MONTH(B39),"",B39+1))</f>
        <v>43745</v>
      </c>
      <c r="D39" s="20">
        <f t="shared" ref="D39:H43" si="9">IF(C39="","",IF(MONTH(C39+1)&lt;&gt;MONTH(C39),"",C39+1))</f>
        <v>43746</v>
      </c>
      <c r="E39" s="20">
        <f t="shared" si="9"/>
        <v>43747</v>
      </c>
      <c r="F39" s="20">
        <f t="shared" si="9"/>
        <v>43748</v>
      </c>
      <c r="G39" s="20">
        <f t="shared" si="9"/>
        <v>43749</v>
      </c>
      <c r="H39" s="20">
        <f t="shared" si="9"/>
        <v>43750</v>
      </c>
      <c r="I39" s="13"/>
      <c r="J39" s="20">
        <f>IF(P38="","",IF(MONTH(P38+1)&lt;&gt;MONTH(P38),"",P38+1))</f>
        <v>43772</v>
      </c>
      <c r="K39" s="20">
        <f>IF(J39="","",IF(MONTH(J39+1)&lt;&gt;MONTH(J39),"",J39+1))</f>
        <v>43773</v>
      </c>
      <c r="L39" s="20">
        <f t="shared" ref="L39:P43" si="10">IF(K39="","",IF(MONTH(K39+1)&lt;&gt;MONTH(K39),"",K39+1))</f>
        <v>43774</v>
      </c>
      <c r="M39" s="20">
        <f t="shared" si="10"/>
        <v>43775</v>
      </c>
      <c r="N39" s="20">
        <f t="shared" si="10"/>
        <v>43776</v>
      </c>
      <c r="O39" s="22">
        <f t="shared" si="10"/>
        <v>43777</v>
      </c>
      <c r="P39" s="20">
        <f t="shared" si="10"/>
        <v>43778</v>
      </c>
      <c r="Q39" s="13"/>
      <c r="R39" s="20">
        <f>IF(X38="","",IF(MONTH(X38+1)&lt;&gt;MONTH(X38),"",X38+1))</f>
        <v>43807</v>
      </c>
      <c r="S39" s="24">
        <f>IF(R39="","",IF(MONTH(R39+1)&lt;&gt;MONTH(R39),"",R39+1))</f>
        <v>43808</v>
      </c>
      <c r="T39" s="20">
        <f t="shared" ref="T39:X43" si="11">IF(S39="","",IF(MONTH(S39+1)&lt;&gt;MONTH(S39),"",S39+1))</f>
        <v>43809</v>
      </c>
      <c r="U39" s="20">
        <f t="shared" si="11"/>
        <v>43810</v>
      </c>
      <c r="V39" s="20">
        <f t="shared" si="11"/>
        <v>43811</v>
      </c>
      <c r="W39" s="20">
        <f t="shared" si="11"/>
        <v>43812</v>
      </c>
      <c r="X39" s="20">
        <f t="shared" si="11"/>
        <v>43813</v>
      </c>
      <c r="Z39" s="29" t="s">
        <v>61</v>
      </c>
    </row>
    <row r="40" spans="1:26" ht="18" x14ac:dyDescent="0.25">
      <c r="A40" s="15"/>
      <c r="B40" s="20">
        <f>IF(H39="","",IF(MONTH(H39+1)&lt;&gt;MONTH(H39),"",H39+1))</f>
        <v>43751</v>
      </c>
      <c r="C40" s="20">
        <f>IF(B40="","",IF(MONTH(B40+1)&lt;&gt;MONTH(B40),"",B40+1))</f>
        <v>43752</v>
      </c>
      <c r="D40" s="20">
        <f t="shared" si="9"/>
        <v>43753</v>
      </c>
      <c r="E40" s="20">
        <f t="shared" si="9"/>
        <v>43754</v>
      </c>
      <c r="F40" s="20">
        <f t="shared" si="9"/>
        <v>43755</v>
      </c>
      <c r="G40" s="20">
        <f t="shared" si="9"/>
        <v>43756</v>
      </c>
      <c r="H40" s="20">
        <f t="shared" si="9"/>
        <v>43757</v>
      </c>
      <c r="I40" s="13"/>
      <c r="J40" s="20">
        <f>IF(P39="","",IF(MONTH(P39+1)&lt;&gt;MONTH(P39),"",P39+1))</f>
        <v>43779</v>
      </c>
      <c r="K40" s="20">
        <f>IF(J40="","",IF(MONTH(J40+1)&lt;&gt;MONTH(J40),"",J40+1))</f>
        <v>43780</v>
      </c>
      <c r="L40" s="20">
        <f t="shared" si="10"/>
        <v>43781</v>
      </c>
      <c r="M40" s="20">
        <f t="shared" si="10"/>
        <v>43782</v>
      </c>
      <c r="N40" s="20">
        <f t="shared" si="10"/>
        <v>43783</v>
      </c>
      <c r="O40" s="20">
        <f t="shared" si="10"/>
        <v>43784</v>
      </c>
      <c r="P40" s="20">
        <f t="shared" si="10"/>
        <v>43785</v>
      </c>
      <c r="Q40" s="13"/>
      <c r="R40" s="20">
        <f>IF(X39="","",IF(MONTH(X39+1)&lt;&gt;MONTH(X39),"",X39+1))</f>
        <v>43814</v>
      </c>
      <c r="S40" s="20">
        <f>IF(R40="","",IF(MONTH(R40+1)&lt;&gt;MONTH(R40),"",R40+1))</f>
        <v>43815</v>
      </c>
      <c r="T40" s="20">
        <f t="shared" si="11"/>
        <v>43816</v>
      </c>
      <c r="U40" s="20">
        <f t="shared" si="11"/>
        <v>43817</v>
      </c>
      <c r="V40" s="20">
        <f t="shared" si="11"/>
        <v>43818</v>
      </c>
      <c r="W40" s="20">
        <f t="shared" si="11"/>
        <v>43819</v>
      </c>
      <c r="X40" s="20">
        <f t="shared" si="11"/>
        <v>43820</v>
      </c>
      <c r="Z40" s="27" t="s">
        <v>60</v>
      </c>
    </row>
    <row r="41" spans="1:26" ht="18" x14ac:dyDescent="0.25">
      <c r="A41" s="15"/>
      <c r="B41" s="20">
        <f>IF(H40="","",IF(MONTH(H40+1)&lt;&gt;MONTH(H40),"",H40+1))</f>
        <v>43758</v>
      </c>
      <c r="C41" s="20">
        <f>IF(B41="","",IF(MONTH(B41+1)&lt;&gt;MONTH(B41),"",B41+1))</f>
        <v>43759</v>
      </c>
      <c r="D41" s="20">
        <f t="shared" si="9"/>
        <v>43760</v>
      </c>
      <c r="E41" s="20">
        <f t="shared" si="9"/>
        <v>43761</v>
      </c>
      <c r="F41" s="20">
        <f t="shared" si="9"/>
        <v>43762</v>
      </c>
      <c r="G41" s="20">
        <f t="shared" si="9"/>
        <v>43763</v>
      </c>
      <c r="H41" s="20">
        <f t="shared" si="9"/>
        <v>43764</v>
      </c>
      <c r="I41" s="13"/>
      <c r="J41" s="20">
        <f>IF(P40="","",IF(MONTH(P40+1)&lt;&gt;MONTH(P40),"",P40+1))</f>
        <v>43786</v>
      </c>
      <c r="K41" s="20">
        <f>IF(J41="","",IF(MONTH(J41+1)&lt;&gt;MONTH(J41),"",J41+1))</f>
        <v>43787</v>
      </c>
      <c r="L41" s="20">
        <f t="shared" si="10"/>
        <v>43788</v>
      </c>
      <c r="M41" s="20">
        <f t="shared" si="10"/>
        <v>43789</v>
      </c>
      <c r="N41" s="20">
        <f t="shared" si="10"/>
        <v>43790</v>
      </c>
      <c r="O41" s="20">
        <f t="shared" si="10"/>
        <v>43791</v>
      </c>
      <c r="P41" s="20">
        <f t="shared" si="10"/>
        <v>43792</v>
      </c>
      <c r="Q41" s="13"/>
      <c r="R41" s="20">
        <f>IF(X40="","",IF(MONTH(X40+1)&lt;&gt;MONTH(X40),"",X40+1))</f>
        <v>43821</v>
      </c>
      <c r="S41" s="23">
        <f>IF(R41="","",IF(MONTH(R41+1)&lt;&gt;MONTH(R41),"",R41+1))</f>
        <v>43822</v>
      </c>
      <c r="T41" s="23">
        <f t="shared" si="11"/>
        <v>43823</v>
      </c>
      <c r="U41" s="24">
        <f t="shared" si="11"/>
        <v>43824</v>
      </c>
      <c r="V41" s="23">
        <f t="shared" si="11"/>
        <v>43825</v>
      </c>
      <c r="W41" s="23">
        <f t="shared" si="11"/>
        <v>43826</v>
      </c>
      <c r="X41" s="20">
        <f t="shared" si="11"/>
        <v>43827</v>
      </c>
      <c r="Z41" s="29" t="s">
        <v>41</v>
      </c>
    </row>
    <row r="42" spans="1:26" ht="18" x14ac:dyDescent="0.25">
      <c r="A42" s="15"/>
      <c r="B42" s="20">
        <f>IF(H41="","",IF(MONTH(H41+1)&lt;&gt;MONTH(H41),"",H41+1))</f>
        <v>43765</v>
      </c>
      <c r="C42" s="21">
        <f>IF(B42="","",IF(MONTH(B42+1)&lt;&gt;MONTH(B42),"",B42+1))</f>
        <v>43766</v>
      </c>
      <c r="D42" s="20">
        <f t="shared" si="9"/>
        <v>43767</v>
      </c>
      <c r="E42" s="20">
        <f t="shared" si="9"/>
        <v>43768</v>
      </c>
      <c r="F42" s="20">
        <f t="shared" si="9"/>
        <v>43769</v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43793</v>
      </c>
      <c r="K42" s="21">
        <f>IF(J42="","",IF(MONTH(J42+1)&lt;&gt;MONTH(J42),"",J42+1))</f>
        <v>43794</v>
      </c>
      <c r="L42" s="20">
        <f t="shared" si="10"/>
        <v>43795</v>
      </c>
      <c r="M42" s="20">
        <f t="shared" si="10"/>
        <v>43796</v>
      </c>
      <c r="N42" s="20">
        <f t="shared" si="10"/>
        <v>43797</v>
      </c>
      <c r="O42" s="20">
        <f t="shared" si="10"/>
        <v>43798</v>
      </c>
      <c r="P42" s="20">
        <f t="shared" si="10"/>
        <v>43799</v>
      </c>
      <c r="Q42" s="13"/>
      <c r="R42" s="20">
        <f>IF(X41="","",IF(MONTH(X41+1)&lt;&gt;MONTH(X41),"",X41+1))</f>
        <v>43828</v>
      </c>
      <c r="S42" s="23">
        <f>IF(R42="","",IF(MONTH(R42+1)&lt;&gt;MONTH(R42),"",R42+1))</f>
        <v>43829</v>
      </c>
      <c r="T42" s="23">
        <f t="shared" si="11"/>
        <v>43830</v>
      </c>
      <c r="U42" s="20" t="str">
        <f t="shared" si="11"/>
        <v/>
      </c>
      <c r="V42" s="20" t="str">
        <f t="shared" si="11"/>
        <v/>
      </c>
      <c r="W42" s="20" t="str">
        <f t="shared" si="11"/>
        <v/>
      </c>
      <c r="X42" s="20" t="str">
        <f t="shared" si="11"/>
        <v/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24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8">
      <selection activeCell="Z10" sqref="Z10:Z21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29" priority="1">
      <formula>$J$3=1</formula>
    </cfRule>
  </conditionalFormatting>
  <conditionalFormatting sqref="J11:P16 R11:X16 B20:H25 J20:P25 R20:X25 B29:H34 J29:P34 R29:X34 B38:H43 J38:P43 R38:X43 B11:H16">
    <cfRule type="cellIs" dxfId="28" priority="2" operator="equal">
      <formula>""</formula>
    </cfRule>
    <cfRule type="expression" dxfId="27" priority="3">
      <formula>OR(WEEKDAY(B11,1)=1,WEEKDAY(B11,1)=7)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47"/>
  <sheetViews>
    <sheetView showGridLines="0" topLeftCell="B9" workbookViewId="0">
      <selection activeCell="Z21" sqref="Z2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28.140625" style="4" bestFit="1" customWidth="1"/>
    <col min="27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2020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2020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Z8" s="33"/>
      <c r="AA8" s="34"/>
    </row>
    <row r="9" spans="1:27" s="10" customFormat="1" ht="20.25" x14ac:dyDescent="0.3">
      <c r="A9" s="16"/>
      <c r="B9" s="50">
        <f>DATE(D3,J3,1)</f>
        <v>43831</v>
      </c>
      <c r="C9" s="51"/>
      <c r="D9" s="51"/>
      <c r="E9" s="51"/>
      <c r="F9" s="51"/>
      <c r="G9" s="51"/>
      <c r="H9" s="52"/>
      <c r="I9" s="13"/>
      <c r="J9" s="50">
        <f>DATE(YEAR(B9+42),MONTH(B9+42),1)</f>
        <v>43862</v>
      </c>
      <c r="K9" s="51"/>
      <c r="L9" s="51"/>
      <c r="M9" s="51"/>
      <c r="N9" s="51"/>
      <c r="O9" s="51"/>
      <c r="P9" s="52"/>
      <c r="Q9" s="13"/>
      <c r="R9" s="50">
        <f>DATE(YEAR(J9+42),MONTH(J9+42),1)</f>
        <v>43891</v>
      </c>
      <c r="S9" s="51"/>
      <c r="T9" s="51"/>
      <c r="U9" s="51"/>
      <c r="V9" s="51"/>
      <c r="W9" s="51"/>
      <c r="X9" s="52"/>
      <c r="Z9" s="35" t="s">
        <v>47</v>
      </c>
      <c r="AA9" s="35">
        <v>2020</v>
      </c>
    </row>
    <row r="10" spans="1:27" s="11" customFormat="1" ht="18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Z10" s="36" t="s">
        <v>48</v>
      </c>
      <c r="AA10" s="37">
        <v>42370</v>
      </c>
    </row>
    <row r="11" spans="1:27" s="12" customFormat="1" ht="18" x14ac:dyDescent="0.25">
      <c r="A11" s="15"/>
      <c r="B11" s="20" t="str">
        <f>IF(WEEKDAY(B9,1)=$O$3,B9,"")</f>
        <v/>
      </c>
      <c r="C11" s="20" t="str">
        <f>IF(B11="",IF(WEEKDAY(B9,1)=MOD($O$3,7)+1,B9,""),B11+1)</f>
        <v/>
      </c>
      <c r="D11" s="20" t="str">
        <f>IF(C11="",IF(WEEKDAY(B9,1)=MOD($O$3+1,7)+1,B9,""),C11+1)</f>
        <v/>
      </c>
      <c r="E11" s="24">
        <f>IF(D11="",IF(WEEKDAY(B9,1)=MOD($O$3+2,7)+1,B9,""),D11+1)</f>
        <v>43831</v>
      </c>
      <c r="F11" s="23">
        <f>IF(E11="",IF(WEEKDAY(B9,1)=MOD($O$3+3,7)+1,B9,""),E11+1)</f>
        <v>43832</v>
      </c>
      <c r="G11" s="23">
        <f>IF(F11="",IF(WEEKDAY(B9,1)=MOD($O$3+4,7)+1,B9,""),F11+1)</f>
        <v>43833</v>
      </c>
      <c r="H11" s="20">
        <f>IF(G11="",IF(WEEKDAY(B9,1)=MOD($O$3+5,7)+1,B9,""),G11+1)</f>
        <v>43834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 t="str">
        <f>IF(L11="",IF(WEEKDAY(J9,1)=MOD($O$3+2,7)+1,J9,""),L11+1)</f>
        <v/>
      </c>
      <c r="N11" s="20" t="str">
        <f>IF(M11="",IF(WEEKDAY(J9,1)=MOD($O$3+3,7)+1,J9,""),M11+1)</f>
        <v/>
      </c>
      <c r="O11" s="20" t="str">
        <f>IF(N11="",IF(WEEKDAY(J9,1)=MOD($O$3+4,7)+1,J9,""),N11+1)</f>
        <v/>
      </c>
      <c r="P11" s="20">
        <f>IF(O11="",IF(WEEKDAY(J9,1)=MOD($O$3+5,7)+1,J9,""),O11+1)</f>
        <v>43862</v>
      </c>
      <c r="Q11" s="13"/>
      <c r="R11" s="20">
        <f>IF(WEEKDAY(R9,1)=$O$3,R9,"")</f>
        <v>43891</v>
      </c>
      <c r="S11" s="21">
        <f>IF(R11="",IF(WEEKDAY(R9,1)=MOD($O$3,7)+1,R9,""),R11+1)</f>
        <v>43892</v>
      </c>
      <c r="T11" s="20">
        <f>IF(S11="",IF(WEEKDAY(R9,1)=MOD($O$3+1,7)+1,R9,""),S11+1)</f>
        <v>43893</v>
      </c>
      <c r="U11" s="20">
        <f>IF(T11="",IF(WEEKDAY(R9,1)=MOD($O$3+2,7)+1,R9,""),T11+1)</f>
        <v>43894</v>
      </c>
      <c r="V11" s="20">
        <f>IF(U11="",IF(WEEKDAY(R9,1)=MOD($O$3+3,7)+1,R9,""),U11+1)</f>
        <v>43895</v>
      </c>
      <c r="W11" s="20">
        <f>IF(V11="",IF(WEEKDAY(R9,1)=MOD($O$3+4,7)+1,R9,""),V11+1)</f>
        <v>43896</v>
      </c>
      <c r="X11" s="20">
        <f>IF(W11="",IF(WEEKDAY(R9,1)=MOD($O$3+5,7)+1,R9,""),W11+1)</f>
        <v>43897</v>
      </c>
      <c r="Z11" s="36" t="s">
        <v>49</v>
      </c>
      <c r="AA11" s="37">
        <v>42375</v>
      </c>
    </row>
    <row r="12" spans="1:27" s="12" customFormat="1" ht="18" x14ac:dyDescent="0.25">
      <c r="A12" s="15"/>
      <c r="B12" s="20">
        <f>IF(H11="","",IF(MONTH(H11+1)&lt;&gt;MONTH(H11),"",H11+1))</f>
        <v>43835</v>
      </c>
      <c r="C12" s="24">
        <f>IF(B12="","",IF(MONTH(B12+1)&lt;&gt;MONTH(B12),"",B12+1))</f>
        <v>43836</v>
      </c>
      <c r="D12" s="21">
        <f t="shared" ref="D12:H16" si="0">IF(C12="","",IF(MONTH(C12+1)&lt;&gt;MONTH(C12),"",C12+1))</f>
        <v>43837</v>
      </c>
      <c r="E12" s="20">
        <f t="shared" si="0"/>
        <v>43838</v>
      </c>
      <c r="F12" s="22">
        <f t="shared" si="0"/>
        <v>43839</v>
      </c>
      <c r="G12" s="20">
        <f t="shared" si="0"/>
        <v>43840</v>
      </c>
      <c r="H12" s="20">
        <f t="shared" si="0"/>
        <v>43841</v>
      </c>
      <c r="I12" s="13"/>
      <c r="J12" s="20">
        <f>IF(P11="","",IF(MONTH(P11+1)&lt;&gt;MONTH(P11),"",P11+1))</f>
        <v>43863</v>
      </c>
      <c r="K12" s="21">
        <f>IF(J12="","",IF(MONTH(J12+1)&lt;&gt;MONTH(J12),"",J12+1))</f>
        <v>43864</v>
      </c>
      <c r="L12" s="20">
        <f t="shared" ref="L12:P16" si="1">IF(K12="","",IF(MONTH(K12+1)&lt;&gt;MONTH(K12),"",K12+1))</f>
        <v>43865</v>
      </c>
      <c r="M12" s="20">
        <f t="shared" si="1"/>
        <v>43866</v>
      </c>
      <c r="N12" s="20">
        <f t="shared" si="1"/>
        <v>43867</v>
      </c>
      <c r="O12" s="20">
        <f t="shared" si="1"/>
        <v>43868</v>
      </c>
      <c r="P12" s="20">
        <f t="shared" si="1"/>
        <v>43869</v>
      </c>
      <c r="Q12" s="13"/>
      <c r="R12" s="20">
        <f>IF(X11="","",IF(MONTH(X11+1)&lt;&gt;MONTH(X11),"",X11+1))</f>
        <v>43898</v>
      </c>
      <c r="S12" s="20">
        <f>IF(R12="","",IF(MONTH(R12+1)&lt;&gt;MONTH(R12),"",R12+1))</f>
        <v>43899</v>
      </c>
      <c r="T12" s="20">
        <f t="shared" ref="T12:X16" si="2">IF(S12="","",IF(MONTH(S12+1)&lt;&gt;MONTH(S12),"",S12+1))</f>
        <v>43900</v>
      </c>
      <c r="U12" s="20">
        <f t="shared" si="2"/>
        <v>43901</v>
      </c>
      <c r="V12" s="20">
        <f t="shared" si="2"/>
        <v>43902</v>
      </c>
      <c r="W12" s="20">
        <f t="shared" si="2"/>
        <v>43903</v>
      </c>
      <c r="X12" s="20">
        <f t="shared" si="2"/>
        <v>43904</v>
      </c>
      <c r="Z12" s="36" t="s">
        <v>50</v>
      </c>
      <c r="AA12" s="37">
        <v>42491</v>
      </c>
    </row>
    <row r="13" spans="1:27" s="12" customFormat="1" ht="18" x14ac:dyDescent="0.25">
      <c r="A13" s="15"/>
      <c r="B13" s="20">
        <f>IF(H12="","",IF(MONTH(H12+1)&lt;&gt;MONTH(H12),"",H12+1))</f>
        <v>43842</v>
      </c>
      <c r="C13" s="20">
        <f>IF(B13="","",IF(MONTH(B13+1)&lt;&gt;MONTH(B13),"",B13+1))</f>
        <v>43843</v>
      </c>
      <c r="D13" s="20">
        <f t="shared" si="0"/>
        <v>43844</v>
      </c>
      <c r="E13" s="20">
        <f t="shared" si="0"/>
        <v>43845</v>
      </c>
      <c r="F13" s="20">
        <f t="shared" si="0"/>
        <v>43846</v>
      </c>
      <c r="G13" s="20">
        <f t="shared" si="0"/>
        <v>43847</v>
      </c>
      <c r="H13" s="20">
        <f t="shared" si="0"/>
        <v>43848</v>
      </c>
      <c r="I13" s="13"/>
      <c r="J13" s="20">
        <f>IF(P12="","",IF(MONTH(P12+1)&lt;&gt;MONTH(P12),"",P12+1))</f>
        <v>43870</v>
      </c>
      <c r="K13" s="20">
        <f>IF(J13="","",IF(MONTH(J13+1)&lt;&gt;MONTH(J13),"",J13+1))</f>
        <v>43871</v>
      </c>
      <c r="L13" s="20">
        <f t="shared" si="1"/>
        <v>43872</v>
      </c>
      <c r="M13" s="20">
        <f t="shared" si="1"/>
        <v>43873</v>
      </c>
      <c r="N13" s="20">
        <f t="shared" si="1"/>
        <v>43874</v>
      </c>
      <c r="O13" s="20">
        <f t="shared" si="1"/>
        <v>43875</v>
      </c>
      <c r="P13" s="20">
        <f t="shared" si="1"/>
        <v>43876</v>
      </c>
      <c r="Q13" s="13"/>
      <c r="R13" s="20">
        <f>IF(X12="","",IF(MONTH(X12+1)&lt;&gt;MONTH(X12),"",X12+1))</f>
        <v>43905</v>
      </c>
      <c r="S13" s="20">
        <f>IF(R13="","",IF(MONTH(R13+1)&lt;&gt;MONTH(R13),"",R13+1))</f>
        <v>43906</v>
      </c>
      <c r="T13" s="20">
        <f t="shared" si="2"/>
        <v>43907</v>
      </c>
      <c r="U13" s="20">
        <f t="shared" si="2"/>
        <v>43908</v>
      </c>
      <c r="V13" s="20">
        <f t="shared" si="2"/>
        <v>43909</v>
      </c>
      <c r="W13" s="20">
        <f t="shared" si="2"/>
        <v>43910</v>
      </c>
      <c r="X13" s="20">
        <f t="shared" si="2"/>
        <v>43911</v>
      </c>
      <c r="Z13" s="36" t="s">
        <v>52</v>
      </c>
      <c r="AA13" s="37">
        <v>42505</v>
      </c>
    </row>
    <row r="14" spans="1:27" s="12" customFormat="1" ht="18" x14ac:dyDescent="0.25">
      <c r="A14" s="15"/>
      <c r="B14" s="20">
        <f>IF(H13="","",IF(MONTH(H13+1)&lt;&gt;MONTH(H13),"",H13+1))</f>
        <v>43849</v>
      </c>
      <c r="C14" s="20">
        <f>IF(B14="","",IF(MONTH(B14+1)&lt;&gt;MONTH(B14),"",B14+1))</f>
        <v>43850</v>
      </c>
      <c r="D14" s="20">
        <f t="shared" si="0"/>
        <v>43851</v>
      </c>
      <c r="E14" s="20">
        <f t="shared" si="0"/>
        <v>43852</v>
      </c>
      <c r="F14" s="20">
        <f t="shared" si="0"/>
        <v>43853</v>
      </c>
      <c r="G14" s="20">
        <f t="shared" si="0"/>
        <v>43854</v>
      </c>
      <c r="H14" s="20">
        <f t="shared" si="0"/>
        <v>43855</v>
      </c>
      <c r="I14" s="13"/>
      <c r="J14" s="20">
        <f>IF(P13="","",IF(MONTH(P13+1)&lt;&gt;MONTH(P13),"",P13+1))</f>
        <v>43877</v>
      </c>
      <c r="K14" s="20">
        <f>IF(J14="","",IF(MONTH(J14+1)&lt;&gt;MONTH(J14),"",J14+1))</f>
        <v>43878</v>
      </c>
      <c r="L14" s="20">
        <f t="shared" si="1"/>
        <v>43879</v>
      </c>
      <c r="M14" s="20">
        <f t="shared" si="1"/>
        <v>43880</v>
      </c>
      <c r="N14" s="20">
        <f t="shared" si="1"/>
        <v>43881</v>
      </c>
      <c r="O14" s="20">
        <f t="shared" si="1"/>
        <v>43882</v>
      </c>
      <c r="P14" s="20">
        <f t="shared" si="1"/>
        <v>43883</v>
      </c>
      <c r="Q14" s="13"/>
      <c r="R14" s="20">
        <f>IF(X13="","",IF(MONTH(X13+1)&lt;&gt;MONTH(X13),"",X13+1))</f>
        <v>43912</v>
      </c>
      <c r="S14" s="20">
        <f>IF(R14="","",IF(MONTH(R14+1)&lt;&gt;MONTH(R14),"",R14+1))</f>
        <v>43913</v>
      </c>
      <c r="T14" s="20">
        <f t="shared" si="2"/>
        <v>43914</v>
      </c>
      <c r="U14" s="20">
        <f t="shared" si="2"/>
        <v>43915</v>
      </c>
      <c r="V14" s="20">
        <f t="shared" si="2"/>
        <v>43916</v>
      </c>
      <c r="W14" s="20">
        <f t="shared" si="2"/>
        <v>43917</v>
      </c>
      <c r="X14" s="20">
        <f t="shared" si="2"/>
        <v>43918</v>
      </c>
      <c r="Z14" s="36" t="s">
        <v>53</v>
      </c>
      <c r="AA14" s="37">
        <v>42576</v>
      </c>
    </row>
    <row r="15" spans="1:27" s="12" customFormat="1" ht="18" x14ac:dyDescent="0.25">
      <c r="A15" s="15"/>
      <c r="B15" s="20">
        <f>IF(H14="","",IF(MONTH(H14+1)&lt;&gt;MONTH(H14),"",H14+1))</f>
        <v>43856</v>
      </c>
      <c r="C15" s="20">
        <f>IF(B15="","",IF(MONTH(B15+1)&lt;&gt;MONTH(B15),"",B15+1))</f>
        <v>43857</v>
      </c>
      <c r="D15" s="20">
        <f t="shared" si="0"/>
        <v>43858</v>
      </c>
      <c r="E15" s="20">
        <f t="shared" si="0"/>
        <v>43859</v>
      </c>
      <c r="F15" s="20">
        <f t="shared" si="0"/>
        <v>43860</v>
      </c>
      <c r="G15" s="20">
        <f t="shared" si="0"/>
        <v>43861</v>
      </c>
      <c r="H15" s="20" t="str">
        <f t="shared" si="0"/>
        <v/>
      </c>
      <c r="I15" s="13"/>
      <c r="J15" s="20">
        <f>IF(P14="","",IF(MONTH(P14+1)&lt;&gt;MONTH(P14),"",P14+1))</f>
        <v>43884</v>
      </c>
      <c r="K15" s="20">
        <f>IF(J15="","",IF(MONTH(J15+1)&lt;&gt;MONTH(J15),"",J15+1))</f>
        <v>43885</v>
      </c>
      <c r="L15" s="20">
        <f t="shared" si="1"/>
        <v>43886</v>
      </c>
      <c r="M15" s="20">
        <f t="shared" si="1"/>
        <v>43887</v>
      </c>
      <c r="N15" s="20">
        <f t="shared" si="1"/>
        <v>43888</v>
      </c>
      <c r="O15" s="20">
        <f t="shared" si="1"/>
        <v>43889</v>
      </c>
      <c r="P15" s="20">
        <f t="shared" si="1"/>
        <v>43890</v>
      </c>
      <c r="Q15" s="13"/>
      <c r="R15" s="20">
        <f>IF(X14="","",IF(MONTH(X14+1)&lt;&gt;MONTH(X14),"",X14+1))</f>
        <v>43919</v>
      </c>
      <c r="S15" s="21">
        <f>IF(R15="","",IF(MONTH(R15+1)&lt;&gt;MONTH(R15),"",R15+1))</f>
        <v>43920</v>
      </c>
      <c r="T15" s="20">
        <f t="shared" si="2"/>
        <v>43921</v>
      </c>
      <c r="U15" s="20" t="str">
        <f t="shared" si="2"/>
        <v/>
      </c>
      <c r="V15" s="20" t="str">
        <f t="shared" si="2"/>
        <v/>
      </c>
      <c r="W15" s="20" t="str">
        <f t="shared" si="2"/>
        <v/>
      </c>
      <c r="X15" s="20" t="str">
        <f t="shared" si="2"/>
        <v/>
      </c>
      <c r="Z15" s="36" t="s">
        <v>111</v>
      </c>
      <c r="AA15" s="37">
        <v>43352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Z16" s="36" t="s">
        <v>54</v>
      </c>
      <c r="AA16" s="37">
        <v>42655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Z17" s="36" t="s">
        <v>55</v>
      </c>
      <c r="AA17" s="37">
        <v>42676</v>
      </c>
    </row>
    <row r="18" spans="1:27" ht="20.25" x14ac:dyDescent="0.3">
      <c r="A18" s="16"/>
      <c r="B18" s="50">
        <f>DATE(YEAR(R9+42),MONTH(R9+42),1)</f>
        <v>43922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43952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43983</v>
      </c>
      <c r="S18" s="51"/>
      <c r="T18" s="51"/>
      <c r="U18" s="51"/>
      <c r="V18" s="51"/>
      <c r="W18" s="51"/>
      <c r="X18" s="52"/>
      <c r="Z18" s="36" t="s">
        <v>56</v>
      </c>
      <c r="AA18" s="37">
        <v>42683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Z19" s="36" t="s">
        <v>57</v>
      </c>
      <c r="AA19" s="37">
        <v>42711</v>
      </c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>
        <f>IF(D20="",IF(WEEKDAY(B18,1)=MOD($O$3+2,7)+1,B18,""),D20+1)</f>
        <v>43922</v>
      </c>
      <c r="F20" s="20">
        <f>IF(E20="",IF(WEEKDAY(B18,1)=MOD($O$3+3,7)+1,B18,""),E20+1)</f>
        <v>43923</v>
      </c>
      <c r="G20" s="20">
        <f>IF(F20="",IF(WEEKDAY(B18,1)=MOD($O$3+4,7)+1,B18,""),F20+1)</f>
        <v>43924</v>
      </c>
      <c r="H20" s="20">
        <f>IF(G20="",IF(WEEKDAY(B18,1)=MOD($O$3+5,7)+1,B18,""),G20+1)</f>
        <v>43925</v>
      </c>
      <c r="I20" s="13"/>
      <c r="J20" s="20" t="str">
        <f>IF(WEEKDAY(J18,1)=$O$3,J18,"")</f>
        <v/>
      </c>
      <c r="K20" s="20" t="str">
        <f>IF(J20="",IF(WEEKDAY(J18,1)=MOD($O$3,7)+1,J18,""),J20+1)</f>
        <v/>
      </c>
      <c r="L20" s="20" t="str">
        <f>IF(K20="",IF(WEEKDAY(J18,1)=MOD($O$3+1,7)+1,J18,""),K20+1)</f>
        <v/>
      </c>
      <c r="M20" s="20" t="str">
        <f>IF(L20="",IF(WEEKDAY(J18,1)=MOD($O$3+2,7)+1,J18,""),L20+1)</f>
        <v/>
      </c>
      <c r="N20" s="20" t="str">
        <f>IF(M20="",IF(WEEKDAY(J18,1)=MOD($O$3+3,7)+1,J18,""),M20+1)</f>
        <v/>
      </c>
      <c r="O20" s="24">
        <f>IF(N20="",IF(WEEKDAY(J18,1)=MOD($O$3+4,7)+1,J18,""),N20+1)</f>
        <v>43952</v>
      </c>
      <c r="P20" s="20">
        <f>IF(O20="",IF(WEEKDAY(J18,1)=MOD($O$3+5,7)+1,J18,""),O20+1)</f>
        <v>43953</v>
      </c>
      <c r="Q20" s="13"/>
      <c r="R20" s="20" t="str">
        <f>IF(WEEKDAY(R18,1)=$O$3,R18,"")</f>
        <v/>
      </c>
      <c r="S20" s="21">
        <f>IF(R20="",IF(WEEKDAY(R18,1)=MOD($O$3,7)+1,R18,""),R20+1)</f>
        <v>43983</v>
      </c>
      <c r="T20" s="20">
        <f>IF(S20="",IF(WEEKDAY(R18,1)=MOD($O$3+1,7)+1,R18,""),S20+1)</f>
        <v>43984</v>
      </c>
      <c r="U20" s="20">
        <f>IF(T20="",IF(WEEKDAY(R18,1)=MOD($O$3+2,7)+1,R18,""),T20+1)</f>
        <v>43985</v>
      </c>
      <c r="V20" s="20">
        <f>IF(U20="",IF(WEEKDAY(R18,1)=MOD($O$3+3,7)+1,R18,""),U20+1)</f>
        <v>43986</v>
      </c>
      <c r="W20" s="20">
        <f>IF(V20="",IF(WEEKDAY(R18,1)=MOD($O$3+4,7)+1,R18,""),V20+1)</f>
        <v>43987</v>
      </c>
      <c r="X20" s="20">
        <f>IF(W20="",IF(WEEKDAY(R18,1)=MOD($O$3+5,7)+1,R18,""),W20+1)</f>
        <v>43988</v>
      </c>
      <c r="Z20" s="36" t="s">
        <v>58</v>
      </c>
      <c r="AA20" s="37">
        <v>42712</v>
      </c>
    </row>
    <row r="21" spans="1:27" ht="18" x14ac:dyDescent="0.25">
      <c r="A21" s="15"/>
      <c r="B21" s="20">
        <f>IF(H20="","",IF(MONTH(H20+1)&lt;&gt;MONTH(H20),"",H20+1))</f>
        <v>43926</v>
      </c>
      <c r="C21" s="23">
        <f>IF(B21="","",IF(MONTH(B21+1)&lt;&gt;MONTH(B21),"",B21+1))</f>
        <v>43927</v>
      </c>
      <c r="D21" s="23">
        <f t="shared" ref="D21:H25" si="3">IF(C21="","",IF(MONTH(C21+1)&lt;&gt;MONTH(C21),"",C21+1))</f>
        <v>43928</v>
      </c>
      <c r="E21" s="23">
        <f t="shared" si="3"/>
        <v>43929</v>
      </c>
      <c r="F21" s="23">
        <f t="shared" si="3"/>
        <v>43930</v>
      </c>
      <c r="G21" s="23">
        <f t="shared" si="3"/>
        <v>43931</v>
      </c>
      <c r="H21" s="20">
        <f t="shared" si="3"/>
        <v>43932</v>
      </c>
      <c r="I21" s="13"/>
      <c r="J21" s="20">
        <f>IF(P20="","",IF(MONTH(P20+1)&lt;&gt;MONTH(P20),"",P20+1))</f>
        <v>43954</v>
      </c>
      <c r="K21" s="20">
        <f>IF(J21="","",IF(MONTH(J21+1)&lt;&gt;MONTH(J21),"",J21+1))</f>
        <v>43955</v>
      </c>
      <c r="L21" s="21">
        <f t="shared" ref="L21:P25" si="4">IF(K21="","",IF(MONTH(K21+1)&lt;&gt;MONTH(K21),"",K21+1))</f>
        <v>43956</v>
      </c>
      <c r="M21" s="20">
        <f t="shared" si="4"/>
        <v>43957</v>
      </c>
      <c r="N21" s="20">
        <f t="shared" si="4"/>
        <v>43958</v>
      </c>
      <c r="O21" s="20">
        <f t="shared" si="4"/>
        <v>43959</v>
      </c>
      <c r="P21" s="20">
        <f t="shared" si="4"/>
        <v>43960</v>
      </c>
      <c r="Q21" s="13"/>
      <c r="R21" s="20">
        <f>IF(X20="","",IF(MONTH(X20+1)&lt;&gt;MONTH(X20),"",X20+1))</f>
        <v>43989</v>
      </c>
      <c r="S21" s="20">
        <f>IF(R21="","",IF(MONTH(R21+1)&lt;&gt;MONTH(R21),"",R21+1))</f>
        <v>43990</v>
      </c>
      <c r="T21" s="20">
        <f t="shared" ref="T21:X25" si="5">IF(S21="","",IF(MONTH(S21+1)&lt;&gt;MONTH(S21),"",S21+1))</f>
        <v>43991</v>
      </c>
      <c r="U21" s="20">
        <f t="shared" si="5"/>
        <v>43992</v>
      </c>
      <c r="V21" s="20">
        <f t="shared" si="5"/>
        <v>43993</v>
      </c>
      <c r="W21" s="20">
        <f t="shared" si="5"/>
        <v>43994</v>
      </c>
      <c r="X21" s="20">
        <f t="shared" si="5"/>
        <v>43995</v>
      </c>
      <c r="Z21" s="36" t="s">
        <v>59</v>
      </c>
      <c r="AA21" s="37">
        <v>42729</v>
      </c>
    </row>
    <row r="22" spans="1:27" ht="18" x14ac:dyDescent="0.25">
      <c r="A22" s="15"/>
      <c r="B22" s="20">
        <f>IF(H21="","",IF(MONTH(H21+1)&lt;&gt;MONTH(H21),"",H21+1))</f>
        <v>43933</v>
      </c>
      <c r="C22" s="20">
        <f>IF(B22="","",IF(MONTH(B22+1)&lt;&gt;MONTH(B22),"",B22+1))</f>
        <v>43934</v>
      </c>
      <c r="D22" s="20">
        <f t="shared" si="3"/>
        <v>43935</v>
      </c>
      <c r="E22" s="20">
        <f t="shared" si="3"/>
        <v>43936</v>
      </c>
      <c r="F22" s="20">
        <f t="shared" si="3"/>
        <v>43937</v>
      </c>
      <c r="G22" s="20">
        <f t="shared" si="3"/>
        <v>43938</v>
      </c>
      <c r="H22" s="20">
        <f t="shared" si="3"/>
        <v>43939</v>
      </c>
      <c r="I22" s="13"/>
      <c r="J22" s="20">
        <f>IF(P21="","",IF(MONTH(P21+1)&lt;&gt;MONTH(P21),"",P21+1))</f>
        <v>43961</v>
      </c>
      <c r="K22" s="20">
        <f>IF(J22="","",IF(MONTH(J22+1)&lt;&gt;MONTH(J22),"",J22+1))</f>
        <v>43962</v>
      </c>
      <c r="L22" s="20">
        <f t="shared" si="4"/>
        <v>43963</v>
      </c>
      <c r="M22" s="20">
        <f t="shared" si="4"/>
        <v>43964</v>
      </c>
      <c r="N22" s="20">
        <f t="shared" si="4"/>
        <v>43965</v>
      </c>
      <c r="O22" s="24">
        <f t="shared" si="4"/>
        <v>43966</v>
      </c>
      <c r="P22" s="20">
        <f t="shared" si="4"/>
        <v>43967</v>
      </c>
      <c r="Q22" s="13"/>
      <c r="R22" s="20">
        <f>IF(X21="","",IF(MONTH(X21+1)&lt;&gt;MONTH(X21),"",X21+1))</f>
        <v>43996</v>
      </c>
      <c r="S22" s="20">
        <f>IF(R22="","",IF(MONTH(R22+1)&lt;&gt;MONTH(R22),"",R22+1))</f>
        <v>43997</v>
      </c>
      <c r="T22" s="20">
        <f t="shared" si="5"/>
        <v>43998</v>
      </c>
      <c r="U22" s="20">
        <f t="shared" si="5"/>
        <v>43999</v>
      </c>
      <c r="V22" s="20">
        <f t="shared" si="5"/>
        <v>44000</v>
      </c>
      <c r="W22" s="20">
        <f t="shared" si="5"/>
        <v>44001</v>
      </c>
      <c r="X22" s="20">
        <f t="shared" si="5"/>
        <v>44002</v>
      </c>
    </row>
    <row r="23" spans="1:27" ht="18" x14ac:dyDescent="0.25">
      <c r="A23" s="15"/>
      <c r="B23" s="20">
        <f>IF(H22="","",IF(MONTH(H22+1)&lt;&gt;MONTH(H22),"",H22+1))</f>
        <v>43940</v>
      </c>
      <c r="C23" s="20">
        <f>IF(B23="","",IF(MONTH(B23+1)&lt;&gt;MONTH(B23),"",B23+1))</f>
        <v>43941</v>
      </c>
      <c r="D23" s="20">
        <f t="shared" si="3"/>
        <v>43942</v>
      </c>
      <c r="E23" s="20">
        <f t="shared" si="3"/>
        <v>43943</v>
      </c>
      <c r="F23" s="20">
        <f t="shared" si="3"/>
        <v>43944</v>
      </c>
      <c r="G23" s="20">
        <f t="shared" si="3"/>
        <v>43945</v>
      </c>
      <c r="H23" s="20">
        <f t="shared" si="3"/>
        <v>43946</v>
      </c>
      <c r="I23" s="13"/>
      <c r="J23" s="20">
        <f>IF(P22="","",IF(MONTH(P22+1)&lt;&gt;MONTH(P22),"",P22+1))</f>
        <v>43968</v>
      </c>
      <c r="K23" s="20">
        <f>IF(J23="","",IF(MONTH(J23+1)&lt;&gt;MONTH(J23),"",J23+1))</f>
        <v>43969</v>
      </c>
      <c r="L23" s="20">
        <f t="shared" si="4"/>
        <v>43970</v>
      </c>
      <c r="M23" s="20">
        <f t="shared" si="4"/>
        <v>43971</v>
      </c>
      <c r="N23" s="20">
        <f t="shared" si="4"/>
        <v>43972</v>
      </c>
      <c r="O23" s="20">
        <f t="shared" si="4"/>
        <v>43973</v>
      </c>
      <c r="P23" s="20">
        <f t="shared" si="4"/>
        <v>43974</v>
      </c>
      <c r="Q23" s="13"/>
      <c r="R23" s="20">
        <f>IF(X22="","",IF(MONTH(X22+1)&lt;&gt;MONTH(X22),"",X22+1))</f>
        <v>44003</v>
      </c>
      <c r="S23" s="20">
        <f>IF(R23="","",IF(MONTH(R23+1)&lt;&gt;MONTH(R23),"",R23+1))</f>
        <v>44004</v>
      </c>
      <c r="T23" s="20">
        <f t="shared" si="5"/>
        <v>44005</v>
      </c>
      <c r="U23" s="20">
        <f t="shared" si="5"/>
        <v>44006</v>
      </c>
      <c r="V23" s="20">
        <f t="shared" si="5"/>
        <v>44007</v>
      </c>
      <c r="W23" s="20">
        <f t="shared" si="5"/>
        <v>44008</v>
      </c>
      <c r="X23" s="20">
        <f t="shared" si="5"/>
        <v>44009</v>
      </c>
    </row>
    <row r="24" spans="1:27" ht="18" x14ac:dyDescent="0.25">
      <c r="A24" s="15"/>
      <c r="B24" s="20">
        <f>IF(H23="","",IF(MONTH(H23+1)&lt;&gt;MONTH(H23),"",H23+1))</f>
        <v>43947</v>
      </c>
      <c r="C24" s="20">
        <f>IF(B24="","",IF(MONTH(B24+1)&lt;&gt;MONTH(B24),"",B24+1))</f>
        <v>43948</v>
      </c>
      <c r="D24" s="20">
        <f t="shared" si="3"/>
        <v>43949</v>
      </c>
      <c r="E24" s="20">
        <f t="shared" si="3"/>
        <v>43950</v>
      </c>
      <c r="F24" s="20">
        <f t="shared" si="3"/>
        <v>43951</v>
      </c>
      <c r="G24" s="20" t="str">
        <f t="shared" si="3"/>
        <v/>
      </c>
      <c r="H24" s="20" t="str">
        <f t="shared" si="3"/>
        <v/>
      </c>
      <c r="I24" s="13"/>
      <c r="J24" s="20">
        <f>IF(P23="","",IF(MONTH(P23+1)&lt;&gt;MONTH(P23),"",P23+1))</f>
        <v>43975</v>
      </c>
      <c r="K24" s="20">
        <f>IF(J24="","",IF(MONTH(J24+1)&lt;&gt;MONTH(J24),"",J24+1))</f>
        <v>43976</v>
      </c>
      <c r="L24" s="20">
        <f t="shared" si="4"/>
        <v>43977</v>
      </c>
      <c r="M24" s="20">
        <f t="shared" si="4"/>
        <v>43978</v>
      </c>
      <c r="N24" s="20">
        <f t="shared" si="4"/>
        <v>43979</v>
      </c>
      <c r="O24" s="20">
        <f t="shared" si="4"/>
        <v>43980</v>
      </c>
      <c r="P24" s="20">
        <f t="shared" si="4"/>
        <v>43981</v>
      </c>
      <c r="Q24" s="13"/>
      <c r="R24" s="20">
        <f>IF(X23="","",IF(MONTH(X23+1)&lt;&gt;MONTH(X23),"",X23+1))</f>
        <v>44010</v>
      </c>
      <c r="S24" s="23">
        <f>IF(R24="","",IF(MONTH(R24+1)&lt;&gt;MONTH(R24),"",R24+1))</f>
        <v>44011</v>
      </c>
      <c r="T24" s="23">
        <f t="shared" si="5"/>
        <v>44012</v>
      </c>
      <c r="U24" s="20" t="str">
        <f t="shared" si="5"/>
        <v/>
      </c>
      <c r="V24" s="20" t="str">
        <f t="shared" si="5"/>
        <v/>
      </c>
      <c r="W24" s="20" t="str">
        <f t="shared" si="5"/>
        <v/>
      </c>
      <c r="X24" s="20" t="str">
        <f t="shared" si="5"/>
        <v/>
      </c>
      <c r="Z24" s="31" t="s">
        <v>33</v>
      </c>
    </row>
    <row r="25" spans="1:27" ht="18" x14ac:dyDescent="0.25">
      <c r="A25" s="15"/>
      <c r="B25" s="20" t="str">
        <f>IF(H24="","",IF(MONTH(H24+1)&lt;&gt;MONTH(H24),"",H24+1))</f>
        <v/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>
        <f>IF(P24="","",IF(MONTH(P24+1)&lt;&gt;MONTH(P24),"",P24+1))</f>
        <v>43982</v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Z25" s="28">
        <v>42376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Z26" s="28">
        <v>42403</v>
      </c>
    </row>
    <row r="27" spans="1:27" ht="20.25" x14ac:dyDescent="0.3">
      <c r="A27" s="16"/>
      <c r="B27" s="50">
        <f>DATE(YEAR(R18+42),MONTH(R18+42),1)</f>
        <v>44013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44044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44075</v>
      </c>
      <c r="S27" s="51"/>
      <c r="T27" s="51"/>
      <c r="U27" s="51"/>
      <c r="V27" s="51"/>
      <c r="W27" s="51"/>
      <c r="X27" s="52"/>
      <c r="Z27" s="28">
        <v>42431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Z28" s="29">
        <v>42459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3">
        <f>IF(D29="",IF(WEEKDAY(B27,1)=MOD($O$3+2,7)+1,B27,""),D29+1)</f>
        <v>44013</v>
      </c>
      <c r="F29" s="23">
        <f>IF(E29="",IF(WEEKDAY(B27,1)=MOD($O$3+3,7)+1,B27,""),E29+1)</f>
        <v>44014</v>
      </c>
      <c r="G29" s="23">
        <f>IF(F29="",IF(WEEKDAY(B27,1)=MOD($O$3+4,7)+1,B27,""),F29+1)</f>
        <v>44015</v>
      </c>
      <c r="H29" s="20">
        <f>IF(G29="",IF(WEEKDAY(B27,1)=MOD($O$3+5,7)+1,B27,""),G29+1)</f>
        <v>44016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 t="str">
        <f>IF(K29="",IF(WEEKDAY(J27,1)=MOD($O$3+1,7)+1,J27,""),K29+1)</f>
        <v/>
      </c>
      <c r="M29" s="20" t="str">
        <f>IF(L29="",IF(WEEKDAY(J27,1)=MOD($O$3+2,7)+1,J27,""),L29+1)</f>
        <v/>
      </c>
      <c r="N29" s="20" t="str">
        <f>IF(M29="",IF(WEEKDAY(J27,1)=MOD($O$3+3,7)+1,J27,""),M29+1)</f>
        <v/>
      </c>
      <c r="O29" s="20" t="str">
        <f>IF(N29="",IF(WEEKDAY(J27,1)=MOD($O$3+4,7)+1,J27,""),N29+1)</f>
        <v/>
      </c>
      <c r="P29" s="20">
        <f>IF(O29="",IF(WEEKDAY(J27,1)=MOD($O$3+5,7)+1,J27,""),O29+1)</f>
        <v>44044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>
        <f>IF(S29="",IF(WEEKDAY(R27,1)=MOD($O$3+1,7)+1,R27,""),S29+1)</f>
        <v>44075</v>
      </c>
      <c r="U29" s="20">
        <f>IF(T29="",IF(WEEKDAY(R27,1)=MOD($O$3+2,7)+1,R27,""),T29+1)</f>
        <v>44076</v>
      </c>
      <c r="V29" s="20">
        <f>IF(U29="",IF(WEEKDAY(R27,1)=MOD($O$3+3,7)+1,R27,""),U29+1)</f>
        <v>44077</v>
      </c>
      <c r="W29" s="20">
        <f>IF(V29="",IF(WEEKDAY(R27,1)=MOD($O$3+4,7)+1,R27,""),V29+1)</f>
        <v>44078</v>
      </c>
      <c r="X29" s="20">
        <f>IF(W29="",IF(WEEKDAY(R27,1)=MOD($O$3+5,7)+1,R27,""),W29+1)</f>
        <v>44079</v>
      </c>
      <c r="Z29" s="29">
        <v>42495</v>
      </c>
    </row>
    <row r="30" spans="1:27" ht="18" x14ac:dyDescent="0.25">
      <c r="A30" s="15"/>
      <c r="B30" s="20">
        <f>IF(H29="","",IF(MONTH(H29+1)&lt;&gt;MONTH(H29),"",H29+1))</f>
        <v>44017</v>
      </c>
      <c r="C30" s="21">
        <f>IF(B30="","",IF(MONTH(B30+1)&lt;&gt;MONTH(B30),"",B30+1))</f>
        <v>44018</v>
      </c>
      <c r="D30" s="20">
        <f t="shared" ref="D30:H34" si="6">IF(C30="","",IF(MONTH(C30+1)&lt;&gt;MONTH(C30),"",C30+1))</f>
        <v>44019</v>
      </c>
      <c r="E30" s="20">
        <f t="shared" si="6"/>
        <v>44020</v>
      </c>
      <c r="F30" s="20">
        <f t="shared" si="6"/>
        <v>44021</v>
      </c>
      <c r="G30" s="20">
        <f t="shared" si="6"/>
        <v>44022</v>
      </c>
      <c r="H30" s="20">
        <f t="shared" si="6"/>
        <v>44023</v>
      </c>
      <c r="I30" s="13"/>
      <c r="J30" s="20">
        <f>IF(P29="","",IF(MONTH(P29+1)&lt;&gt;MONTH(P29),"",P29+1))</f>
        <v>44045</v>
      </c>
      <c r="K30" s="21">
        <f>IF(J30="","",IF(MONTH(J30+1)&lt;&gt;MONTH(J30),"",J30+1))</f>
        <v>44046</v>
      </c>
      <c r="L30" s="20">
        <f t="shared" ref="L30:P34" si="7">IF(K30="","",IF(MONTH(K30+1)&lt;&gt;MONTH(K30),"",K30+1))</f>
        <v>44047</v>
      </c>
      <c r="M30" s="20">
        <f t="shared" si="7"/>
        <v>44048</v>
      </c>
      <c r="N30" s="20">
        <f t="shared" si="7"/>
        <v>44049</v>
      </c>
      <c r="O30" s="20">
        <f t="shared" si="7"/>
        <v>44050</v>
      </c>
      <c r="P30" s="20">
        <f t="shared" si="7"/>
        <v>44051</v>
      </c>
      <c r="Q30" s="13"/>
      <c r="R30" s="20">
        <f>IF(X29="","",IF(MONTH(X29+1)&lt;&gt;MONTH(X29),"",X29+1))</f>
        <v>44080</v>
      </c>
      <c r="S30" s="20">
        <f>IF(R30="","",IF(MONTH(R30+1)&lt;&gt;MONTH(R30),"",R30+1))</f>
        <v>44081</v>
      </c>
      <c r="T30" s="20">
        <f t="shared" ref="T30:X34" si="8">IF(S30="","",IF(MONTH(S30+1)&lt;&gt;MONTH(S30),"",S30+1))</f>
        <v>44082</v>
      </c>
      <c r="U30" s="24">
        <f t="shared" si="8"/>
        <v>44083</v>
      </c>
      <c r="V30" s="20">
        <f t="shared" si="8"/>
        <v>44084</v>
      </c>
      <c r="W30" s="20">
        <f t="shared" si="8"/>
        <v>44085</v>
      </c>
      <c r="X30" s="20">
        <f t="shared" si="8"/>
        <v>44086</v>
      </c>
      <c r="Z30" s="29">
        <v>42522</v>
      </c>
    </row>
    <row r="31" spans="1:27" ht="18" x14ac:dyDescent="0.25">
      <c r="A31" s="15"/>
      <c r="B31" s="20">
        <f>IF(H30="","",IF(MONTH(H30+1)&lt;&gt;MONTH(H30),"",H30+1))</f>
        <v>44024</v>
      </c>
      <c r="C31" s="20">
        <f>IF(B31="","",IF(MONTH(B31+1)&lt;&gt;MONTH(B31),"",B31+1))</f>
        <v>44025</v>
      </c>
      <c r="D31" s="20">
        <f t="shared" si="6"/>
        <v>44026</v>
      </c>
      <c r="E31" s="20">
        <f t="shared" si="6"/>
        <v>44027</v>
      </c>
      <c r="F31" s="20">
        <f t="shared" si="6"/>
        <v>44028</v>
      </c>
      <c r="G31" s="20">
        <f t="shared" si="6"/>
        <v>44029</v>
      </c>
      <c r="H31" s="20">
        <f t="shared" si="6"/>
        <v>44030</v>
      </c>
      <c r="I31" s="13"/>
      <c r="J31" s="20">
        <f>IF(P30="","",IF(MONTH(P30+1)&lt;&gt;MONTH(P30),"",P30+1))</f>
        <v>44052</v>
      </c>
      <c r="K31" s="20">
        <f>IF(J31="","",IF(MONTH(J31+1)&lt;&gt;MONTH(J31),"",J31+1))</f>
        <v>44053</v>
      </c>
      <c r="L31" s="20">
        <f t="shared" si="7"/>
        <v>44054</v>
      </c>
      <c r="M31" s="20">
        <f t="shared" si="7"/>
        <v>44055</v>
      </c>
      <c r="N31" s="20">
        <f t="shared" si="7"/>
        <v>44056</v>
      </c>
      <c r="O31" s="20">
        <f t="shared" si="7"/>
        <v>44057</v>
      </c>
      <c r="P31" s="20">
        <f t="shared" si="7"/>
        <v>44058</v>
      </c>
      <c r="Q31" s="13"/>
      <c r="R31" s="20">
        <f>IF(X30="","",IF(MONTH(X30+1)&lt;&gt;MONTH(X30),"",X30+1))</f>
        <v>44087</v>
      </c>
      <c r="S31" s="20">
        <f>IF(R31="","",IF(MONTH(R31+1)&lt;&gt;MONTH(R31),"",R31+1))</f>
        <v>44088</v>
      </c>
      <c r="T31" s="20">
        <f t="shared" si="8"/>
        <v>44089</v>
      </c>
      <c r="U31" s="20">
        <f t="shared" si="8"/>
        <v>44090</v>
      </c>
      <c r="V31" s="20">
        <f t="shared" si="8"/>
        <v>44091</v>
      </c>
      <c r="W31" s="20">
        <f t="shared" si="8"/>
        <v>44092</v>
      </c>
      <c r="X31" s="20">
        <f t="shared" si="8"/>
        <v>44093</v>
      </c>
      <c r="Z31" s="29">
        <v>42557</v>
      </c>
    </row>
    <row r="32" spans="1:27" ht="18" x14ac:dyDescent="0.25">
      <c r="A32" s="15"/>
      <c r="B32" s="20">
        <f>IF(H31="","",IF(MONTH(H31+1)&lt;&gt;MONTH(H31),"",H31+1))</f>
        <v>44031</v>
      </c>
      <c r="C32" s="20">
        <f>IF(B32="","",IF(MONTH(B32+1)&lt;&gt;MONTH(B32),"",B32+1))</f>
        <v>44032</v>
      </c>
      <c r="D32" s="20">
        <f t="shared" si="6"/>
        <v>44033</v>
      </c>
      <c r="E32" s="20">
        <f t="shared" si="6"/>
        <v>44034</v>
      </c>
      <c r="F32" s="20">
        <f t="shared" si="6"/>
        <v>44035</v>
      </c>
      <c r="G32" s="20">
        <f t="shared" si="6"/>
        <v>44036</v>
      </c>
      <c r="H32" s="20">
        <f t="shared" si="6"/>
        <v>44037</v>
      </c>
      <c r="I32" s="13"/>
      <c r="J32" s="20">
        <f>IF(P31="","",IF(MONTH(P31+1)&lt;&gt;MONTH(P31),"",P31+1))</f>
        <v>44059</v>
      </c>
      <c r="K32" s="20">
        <f>IF(J32="","",IF(MONTH(J32+1)&lt;&gt;MONTH(J32),"",J32+1))</f>
        <v>44060</v>
      </c>
      <c r="L32" s="20">
        <f t="shared" si="7"/>
        <v>44061</v>
      </c>
      <c r="M32" s="20">
        <f t="shared" si="7"/>
        <v>44062</v>
      </c>
      <c r="N32" s="20">
        <f t="shared" si="7"/>
        <v>44063</v>
      </c>
      <c r="O32" s="20">
        <f t="shared" si="7"/>
        <v>44064</v>
      </c>
      <c r="P32" s="20">
        <f t="shared" si="7"/>
        <v>44065</v>
      </c>
      <c r="Q32" s="13"/>
      <c r="R32" s="20">
        <f>IF(X31="","",IF(MONTH(X31+1)&lt;&gt;MONTH(X31),"",X31+1))</f>
        <v>44094</v>
      </c>
      <c r="S32" s="20">
        <f>IF(R32="","",IF(MONTH(R32+1)&lt;&gt;MONTH(R32),"",R32+1))</f>
        <v>44095</v>
      </c>
      <c r="T32" s="20">
        <f t="shared" si="8"/>
        <v>44096</v>
      </c>
      <c r="U32" s="20">
        <f t="shared" si="8"/>
        <v>44097</v>
      </c>
      <c r="V32" s="20">
        <f t="shared" si="8"/>
        <v>44098</v>
      </c>
      <c r="W32" s="20">
        <f t="shared" si="8"/>
        <v>44099</v>
      </c>
      <c r="X32" s="20">
        <f t="shared" si="8"/>
        <v>44100</v>
      </c>
      <c r="Z32" s="29">
        <v>42585</v>
      </c>
    </row>
    <row r="33" spans="1:26" ht="18" x14ac:dyDescent="0.25">
      <c r="A33" s="15"/>
      <c r="B33" s="20">
        <f>IF(H32="","",IF(MONTH(H32+1)&lt;&gt;MONTH(H32),"",H32+1))</f>
        <v>44038</v>
      </c>
      <c r="C33" s="20">
        <f>IF(B33="","",IF(MONTH(B33+1)&lt;&gt;MONTH(B33),"",B33+1))</f>
        <v>44039</v>
      </c>
      <c r="D33" s="20">
        <f t="shared" si="6"/>
        <v>44040</v>
      </c>
      <c r="E33" s="20">
        <f t="shared" si="6"/>
        <v>44041</v>
      </c>
      <c r="F33" s="20">
        <f t="shared" si="6"/>
        <v>44042</v>
      </c>
      <c r="G33" s="20">
        <f t="shared" si="6"/>
        <v>44043</v>
      </c>
      <c r="H33" s="20" t="str">
        <f t="shared" si="6"/>
        <v/>
      </c>
      <c r="I33" s="13"/>
      <c r="J33" s="20">
        <f>IF(P32="","",IF(MONTH(P32+1)&lt;&gt;MONTH(P32),"",P32+1))</f>
        <v>44066</v>
      </c>
      <c r="K33" s="20">
        <f>IF(J33="","",IF(MONTH(J33+1)&lt;&gt;MONTH(J33),"",J33+1))</f>
        <v>44067</v>
      </c>
      <c r="L33" s="20">
        <f t="shared" si="7"/>
        <v>44068</v>
      </c>
      <c r="M33" s="20">
        <f t="shared" si="7"/>
        <v>44069</v>
      </c>
      <c r="N33" s="20">
        <f t="shared" si="7"/>
        <v>44070</v>
      </c>
      <c r="O33" s="20">
        <f t="shared" si="7"/>
        <v>44071</v>
      </c>
      <c r="P33" s="20">
        <f t="shared" si="7"/>
        <v>44072</v>
      </c>
      <c r="Q33" s="13"/>
      <c r="R33" s="20">
        <f>IF(X32="","",IF(MONTH(X32+1)&lt;&gt;MONTH(X32),"",X32+1))</f>
        <v>44101</v>
      </c>
      <c r="S33" s="21">
        <f>IF(R33="","",IF(MONTH(R33+1)&lt;&gt;MONTH(R33),"",R33+1))</f>
        <v>44102</v>
      </c>
      <c r="T33" s="20">
        <f t="shared" si="8"/>
        <v>44103</v>
      </c>
      <c r="U33" s="20">
        <f t="shared" si="8"/>
        <v>44104</v>
      </c>
      <c r="V33" s="20" t="str">
        <f t="shared" si="8"/>
        <v/>
      </c>
      <c r="W33" s="20" t="str">
        <f t="shared" si="8"/>
        <v/>
      </c>
      <c r="X33" s="20" t="str">
        <f t="shared" si="8"/>
        <v/>
      </c>
      <c r="Z33" s="29">
        <v>42613</v>
      </c>
    </row>
    <row r="34" spans="1:26" ht="18" x14ac:dyDescent="0.25">
      <c r="A34" s="15"/>
      <c r="B34" s="20" t="str">
        <f>IF(H33="","",IF(MONTH(H33+1)&lt;&gt;MONTH(H33),"",H33+1))</f>
        <v/>
      </c>
      <c r="C34" s="20" t="str">
        <f>IF(B34="","",IF(MONTH(B34+1)&lt;&gt;MONTH(B34),"",B34+1))</f>
        <v/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>
        <f>IF(P33="","",IF(MONTH(P33+1)&lt;&gt;MONTH(P33),"",P33+1))</f>
        <v>44073</v>
      </c>
      <c r="K34" s="21">
        <f>IF(J34="","",IF(MONTH(J34+1)&lt;&gt;MONTH(J34),"",J34+1))</f>
        <v>44074</v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Z34" s="29">
        <v>42641</v>
      </c>
    </row>
    <row r="35" spans="1:26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Z35" s="29">
        <v>42669</v>
      </c>
    </row>
    <row r="36" spans="1:26" ht="20.25" x14ac:dyDescent="0.3">
      <c r="A36" s="16"/>
      <c r="B36" s="50">
        <f>DATE(YEAR(R27+42),MONTH(R27+42),1)</f>
        <v>44105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44136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44166</v>
      </c>
      <c r="S36" s="51"/>
      <c r="T36" s="51"/>
      <c r="U36" s="51"/>
      <c r="V36" s="51"/>
      <c r="W36" s="51"/>
      <c r="X36" s="52"/>
      <c r="Z36" s="29">
        <v>42697</v>
      </c>
    </row>
    <row r="37" spans="1:26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Z37" s="26"/>
    </row>
    <row r="38" spans="1:26" ht="18" x14ac:dyDescent="0.25">
      <c r="A38" s="15"/>
      <c r="B38" s="20" t="str">
        <f>IF(WEEKDAY(B36,1)=$O$3,B36,"")</f>
        <v/>
      </c>
      <c r="C38" s="20" t="str">
        <f>IF(B38="",IF(WEEKDAY(B36,1)=MOD($O$3,7)+1,B36,""),B38+1)</f>
        <v/>
      </c>
      <c r="D38" s="20" t="str">
        <f>IF(C38="",IF(WEEKDAY(B36,1)=MOD($O$3+1,7)+1,B36,""),C38+1)</f>
        <v/>
      </c>
      <c r="E38" s="20" t="str">
        <f>IF(D38="",IF(WEEKDAY(B36,1)=MOD($O$3+2,7)+1,B36,""),D38+1)</f>
        <v/>
      </c>
      <c r="F38" s="20">
        <f>IF(E38="",IF(WEEKDAY(B36,1)=MOD($O$3+3,7)+1,B36,""),E38+1)</f>
        <v>44105</v>
      </c>
      <c r="G38" s="20">
        <f>IF(F38="",IF(WEEKDAY(B36,1)=MOD($O$3+4,7)+1,B36,""),F38+1)</f>
        <v>44106</v>
      </c>
      <c r="H38" s="20">
        <f>IF(G38="",IF(WEEKDAY(B36,1)=MOD($O$3+5,7)+1,B36,""),G38+1)</f>
        <v>44107</v>
      </c>
      <c r="I38" s="13"/>
      <c r="J38" s="20">
        <f>IF(WEEKDAY(J36,1)=$O$3,J36,"")</f>
        <v>44136</v>
      </c>
      <c r="K38" s="24">
        <f>IF(J38="",IF(WEEKDAY(J36,1)=MOD($O$3,7)+1,J36,""),J38+1)</f>
        <v>44137</v>
      </c>
      <c r="L38" s="22">
        <f>IF(K38="",IF(WEEKDAY(J36,1)=MOD($O$3+1,7)+1,J36,""),K38+1)</f>
        <v>44138</v>
      </c>
      <c r="M38" s="20">
        <f>IF(L38="",IF(WEEKDAY(J36,1)=MOD($O$3+2,7)+1,J36,""),L38+1)</f>
        <v>44139</v>
      </c>
      <c r="N38" s="20">
        <f>IF(M38="",IF(WEEKDAY(J36,1)=MOD($O$3+3,7)+1,J36,""),M38+1)</f>
        <v>44140</v>
      </c>
      <c r="O38" s="20">
        <f>IF(N38="",IF(WEEKDAY(J36,1)=MOD($O$3+4,7)+1,J36,""),N38+1)</f>
        <v>44141</v>
      </c>
      <c r="P38" s="20">
        <f>IF(O38="",IF(WEEKDAY(J36,1)=MOD($O$3+5,7)+1,J36,""),O38+1)</f>
        <v>44142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>
        <f>IF(S38="",IF(WEEKDAY(R36,1)=MOD($O$3+1,7)+1,R36,""),S38+1)</f>
        <v>44166</v>
      </c>
      <c r="U38" s="20">
        <f>IF(T38="",IF(WEEKDAY(R36,1)=MOD($O$3+2,7)+1,R36,""),T38+1)</f>
        <v>44167</v>
      </c>
      <c r="V38" s="20">
        <f>IF(U38="",IF(WEEKDAY(R36,1)=MOD($O$3+3,7)+1,R36,""),U38+1)</f>
        <v>44168</v>
      </c>
      <c r="W38" s="20">
        <f>IF(V38="",IF(WEEKDAY(R36,1)=MOD($O$3+4,7)+1,R36,""),V38+1)</f>
        <v>44169</v>
      </c>
      <c r="X38" s="20">
        <f>IF(W38="",IF(WEEKDAY(R36,1)=MOD($O$3+5,7)+1,R36,""),W38+1)</f>
        <v>44170</v>
      </c>
      <c r="Z38" s="32" t="s">
        <v>34</v>
      </c>
    </row>
    <row r="39" spans="1:26" ht="18" x14ac:dyDescent="0.25">
      <c r="A39" s="15"/>
      <c r="B39" s="20">
        <f>IF(H38="","",IF(MONTH(H38+1)&lt;&gt;MONTH(H38),"",H38+1))</f>
        <v>44108</v>
      </c>
      <c r="C39" s="20">
        <f>IF(B39="","",IF(MONTH(B39+1)&lt;&gt;MONTH(B39),"",B39+1))</f>
        <v>44109</v>
      </c>
      <c r="D39" s="20">
        <f t="shared" ref="D39:H43" si="9">IF(C39="","",IF(MONTH(C39+1)&lt;&gt;MONTH(C39),"",C39+1))</f>
        <v>44110</v>
      </c>
      <c r="E39" s="20">
        <f t="shared" si="9"/>
        <v>44111</v>
      </c>
      <c r="F39" s="20">
        <f t="shared" si="9"/>
        <v>44112</v>
      </c>
      <c r="G39" s="20">
        <f t="shared" si="9"/>
        <v>44113</v>
      </c>
      <c r="H39" s="20">
        <f t="shared" si="9"/>
        <v>44114</v>
      </c>
      <c r="I39" s="13"/>
      <c r="J39" s="20">
        <f>IF(P38="","",IF(MONTH(P38+1)&lt;&gt;MONTH(P38),"",P38+1))</f>
        <v>44143</v>
      </c>
      <c r="K39" s="24">
        <f>IF(J39="","",IF(MONTH(J39+1)&lt;&gt;MONTH(J39),"",J39+1))</f>
        <v>44144</v>
      </c>
      <c r="L39" s="20">
        <f t="shared" ref="L39:P43" si="10">IF(K39="","",IF(MONTH(K39+1)&lt;&gt;MONTH(K39),"",K39+1))</f>
        <v>44145</v>
      </c>
      <c r="M39" s="20">
        <f t="shared" si="10"/>
        <v>44146</v>
      </c>
      <c r="N39" s="20">
        <f t="shared" si="10"/>
        <v>44147</v>
      </c>
      <c r="O39" s="20">
        <f t="shared" si="10"/>
        <v>44148</v>
      </c>
      <c r="P39" s="20">
        <f t="shared" si="10"/>
        <v>44149</v>
      </c>
      <c r="Q39" s="13"/>
      <c r="R39" s="20">
        <f>IF(X38="","",IF(MONTH(X38+1)&lt;&gt;MONTH(X38),"",X38+1))</f>
        <v>44171</v>
      </c>
      <c r="S39" s="24">
        <f>IF(R39="","",IF(MONTH(R39+1)&lt;&gt;MONTH(R39),"",R39+1))</f>
        <v>44172</v>
      </c>
      <c r="T39" s="24">
        <f t="shared" ref="T39:X43" si="11">IF(S39="","",IF(MONTH(S39+1)&lt;&gt;MONTH(S39),"",S39+1))</f>
        <v>44173</v>
      </c>
      <c r="U39" s="20">
        <f t="shared" si="11"/>
        <v>44174</v>
      </c>
      <c r="V39" s="20">
        <f t="shared" si="11"/>
        <v>44175</v>
      </c>
      <c r="W39" s="20">
        <f t="shared" si="11"/>
        <v>44176</v>
      </c>
      <c r="X39" s="20">
        <f t="shared" si="11"/>
        <v>44177</v>
      </c>
      <c r="Z39" s="29" t="s">
        <v>42</v>
      </c>
    </row>
    <row r="40" spans="1:26" ht="18" x14ac:dyDescent="0.25">
      <c r="A40" s="15"/>
      <c r="B40" s="20">
        <f>IF(H39="","",IF(MONTH(H39+1)&lt;&gt;MONTH(H39),"",H39+1))</f>
        <v>44115</v>
      </c>
      <c r="C40" s="24">
        <f>IF(B40="","",IF(MONTH(B40+1)&lt;&gt;MONTH(B40),"",B40+1))</f>
        <v>44116</v>
      </c>
      <c r="D40" s="20">
        <f t="shared" si="9"/>
        <v>44117</v>
      </c>
      <c r="E40" s="20">
        <f t="shared" si="9"/>
        <v>44118</v>
      </c>
      <c r="F40" s="20">
        <f t="shared" si="9"/>
        <v>44119</v>
      </c>
      <c r="G40" s="20">
        <f t="shared" si="9"/>
        <v>44120</v>
      </c>
      <c r="H40" s="20">
        <f t="shared" si="9"/>
        <v>44121</v>
      </c>
      <c r="I40" s="13"/>
      <c r="J40" s="20">
        <f>IF(P39="","",IF(MONTH(P39+1)&lt;&gt;MONTH(P39),"",P39+1))</f>
        <v>44150</v>
      </c>
      <c r="K40" s="20">
        <f>IF(J40="","",IF(MONTH(J40+1)&lt;&gt;MONTH(J40),"",J40+1))</f>
        <v>44151</v>
      </c>
      <c r="L40" s="20">
        <f t="shared" si="10"/>
        <v>44152</v>
      </c>
      <c r="M40" s="20">
        <f t="shared" si="10"/>
        <v>44153</v>
      </c>
      <c r="N40" s="20">
        <f t="shared" si="10"/>
        <v>44154</v>
      </c>
      <c r="O40" s="20">
        <f t="shared" si="10"/>
        <v>44155</v>
      </c>
      <c r="P40" s="20">
        <f t="shared" si="10"/>
        <v>44156</v>
      </c>
      <c r="Q40" s="13"/>
      <c r="R40" s="20">
        <f>IF(X39="","",IF(MONTH(X39+1)&lt;&gt;MONTH(X39),"",X39+1))</f>
        <v>44178</v>
      </c>
      <c r="S40" s="20">
        <f>IF(R40="","",IF(MONTH(R40+1)&lt;&gt;MONTH(R40),"",R40+1))</f>
        <v>44179</v>
      </c>
      <c r="T40" s="20">
        <f t="shared" si="11"/>
        <v>44180</v>
      </c>
      <c r="U40" s="20">
        <f t="shared" si="11"/>
        <v>44181</v>
      </c>
      <c r="V40" s="20">
        <f t="shared" si="11"/>
        <v>44182</v>
      </c>
      <c r="W40" s="20">
        <f t="shared" si="11"/>
        <v>44183</v>
      </c>
      <c r="X40" s="20">
        <f t="shared" si="11"/>
        <v>44184</v>
      </c>
      <c r="Z40" s="27" t="s">
        <v>43</v>
      </c>
    </row>
    <row r="41" spans="1:26" ht="18" x14ac:dyDescent="0.25">
      <c r="A41" s="15"/>
      <c r="B41" s="20">
        <f>IF(H40="","",IF(MONTH(H40+1)&lt;&gt;MONTH(H40),"",H40+1))</f>
        <v>44122</v>
      </c>
      <c r="C41" s="20">
        <f>IF(B41="","",IF(MONTH(B41+1)&lt;&gt;MONTH(B41),"",B41+1))</f>
        <v>44123</v>
      </c>
      <c r="D41" s="20">
        <f t="shared" si="9"/>
        <v>44124</v>
      </c>
      <c r="E41" s="20">
        <f t="shared" si="9"/>
        <v>44125</v>
      </c>
      <c r="F41" s="20">
        <f t="shared" si="9"/>
        <v>44126</v>
      </c>
      <c r="G41" s="20">
        <f t="shared" si="9"/>
        <v>44127</v>
      </c>
      <c r="H41" s="20">
        <f t="shared" si="9"/>
        <v>44128</v>
      </c>
      <c r="I41" s="13"/>
      <c r="J41" s="20">
        <f>IF(P40="","",IF(MONTH(P40+1)&lt;&gt;MONTH(P40),"",P40+1))</f>
        <v>44157</v>
      </c>
      <c r="K41" s="21">
        <f>IF(J41="","",IF(MONTH(J41+1)&lt;&gt;MONTH(J41),"",J41+1))</f>
        <v>44158</v>
      </c>
      <c r="L41" s="20">
        <f t="shared" si="10"/>
        <v>44159</v>
      </c>
      <c r="M41" s="20">
        <f t="shared" si="10"/>
        <v>44160</v>
      </c>
      <c r="N41" s="20">
        <f t="shared" si="10"/>
        <v>44161</v>
      </c>
      <c r="O41" s="20">
        <f t="shared" si="10"/>
        <v>44162</v>
      </c>
      <c r="P41" s="20">
        <f t="shared" si="10"/>
        <v>44163</v>
      </c>
      <c r="Q41" s="13"/>
      <c r="R41" s="20">
        <f>IF(X40="","",IF(MONTH(X40+1)&lt;&gt;MONTH(X40),"",X40+1))</f>
        <v>44185</v>
      </c>
      <c r="S41" s="23">
        <f>IF(R41="","",IF(MONTH(R41+1)&lt;&gt;MONTH(R41),"",R41+1))</f>
        <v>44186</v>
      </c>
      <c r="T41" s="23">
        <f t="shared" si="11"/>
        <v>44187</v>
      </c>
      <c r="U41" s="23">
        <f t="shared" si="11"/>
        <v>44188</v>
      </c>
      <c r="V41" s="23">
        <f t="shared" si="11"/>
        <v>44189</v>
      </c>
      <c r="W41" s="24">
        <f t="shared" si="11"/>
        <v>44190</v>
      </c>
      <c r="X41" s="20">
        <f t="shared" si="11"/>
        <v>44191</v>
      </c>
      <c r="Z41" s="29" t="s">
        <v>44</v>
      </c>
    </row>
    <row r="42" spans="1:26" ht="18" x14ac:dyDescent="0.25">
      <c r="A42" s="15"/>
      <c r="B42" s="20">
        <f>IF(H41="","",IF(MONTH(H41+1)&lt;&gt;MONTH(H41),"",H41+1))</f>
        <v>44129</v>
      </c>
      <c r="C42" s="21">
        <f>IF(B42="","",IF(MONTH(B42+1)&lt;&gt;MONTH(B42),"",B42+1))</f>
        <v>44130</v>
      </c>
      <c r="D42" s="20">
        <f t="shared" si="9"/>
        <v>44131</v>
      </c>
      <c r="E42" s="20">
        <f t="shared" si="9"/>
        <v>44132</v>
      </c>
      <c r="F42" s="20">
        <f t="shared" si="9"/>
        <v>44133</v>
      </c>
      <c r="G42" s="20">
        <f t="shared" si="9"/>
        <v>44134</v>
      </c>
      <c r="H42" s="20">
        <f t="shared" si="9"/>
        <v>44135</v>
      </c>
      <c r="I42" s="13"/>
      <c r="J42" s="20">
        <f>IF(P41="","",IF(MONTH(P41+1)&lt;&gt;MONTH(P41),"",P41+1))</f>
        <v>44164</v>
      </c>
      <c r="K42" s="20">
        <f>IF(J42="","",IF(MONTH(J42+1)&lt;&gt;MONTH(J42),"",J42+1))</f>
        <v>44165</v>
      </c>
      <c r="L42" s="20" t="str">
        <f t="shared" si="10"/>
        <v/>
      </c>
      <c r="M42" s="20" t="str">
        <f t="shared" si="10"/>
        <v/>
      </c>
      <c r="N42" s="20" t="str">
        <f t="shared" si="10"/>
        <v/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44192</v>
      </c>
      <c r="S42" s="23">
        <f>IF(R42="","",IF(MONTH(R42+1)&lt;&gt;MONTH(R42),"",R42+1))</f>
        <v>44193</v>
      </c>
      <c r="T42" s="23">
        <f t="shared" si="11"/>
        <v>44194</v>
      </c>
      <c r="U42" s="23">
        <f t="shared" si="11"/>
        <v>44195</v>
      </c>
      <c r="V42" s="23">
        <f t="shared" si="11"/>
        <v>44196</v>
      </c>
      <c r="W42" s="20" t="str">
        <f t="shared" si="11"/>
        <v/>
      </c>
      <c r="X42" s="20" t="str">
        <f t="shared" si="11"/>
        <v/>
      </c>
    </row>
    <row r="43" spans="1:26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 t="str">
        <f>IF(X42="","",IF(MONTH(X42+1)&lt;&gt;MONTH(X42),"",X42+1))</f>
        <v/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6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6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6" ht="25.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6">
      <selection activeCell="N32" sqref="N32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26" priority="1">
      <formula>$J$3=1</formula>
    </cfRule>
  </conditionalFormatting>
  <conditionalFormatting sqref="J11:P16 R11:X16 B20:H25 J20:P25 R20:X25 B29:H34 J29:P34 R29:X34 B38:H43 J38:P43 R38:X43 B11:H16">
    <cfRule type="cellIs" dxfId="25" priority="2" operator="equal">
      <formula>""</formula>
    </cfRule>
    <cfRule type="expression" dxfId="24" priority="3">
      <formula>OR(WEEKDAY(B11,1)=1,WEEKDAY(B11,1)=7)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47"/>
  <sheetViews>
    <sheetView showGridLines="0" topLeftCell="B8" workbookViewId="0">
      <selection activeCell="AA10" sqref="AA10:AA21"/>
    </sheetView>
  </sheetViews>
  <sheetFormatPr defaultColWidth="9.140625" defaultRowHeight="12.75" x14ac:dyDescent="0.2"/>
  <cols>
    <col min="1" max="1" width="3.28515625" style="4" hidden="1" customWidth="1"/>
    <col min="2" max="24" width="4.140625" style="4" customWidth="1"/>
    <col min="25" max="25" width="3.28515625" style="4" customWidth="1"/>
    <col min="26" max="26" width="4.140625" style="4" customWidth="1"/>
    <col min="27" max="27" width="31" style="4" customWidth="1"/>
    <col min="28" max="16384" width="9.140625" style="4"/>
  </cols>
  <sheetData>
    <row r="1" spans="1:27" ht="15.75" hidden="1" x14ac:dyDescent="0.25">
      <c r="A1" s="1"/>
      <c r="B1" s="2"/>
      <c r="C1" s="2"/>
      <c r="D1" s="2"/>
      <c r="E1" s="2"/>
      <c r="F1" s="2"/>
      <c r="G1" s="2"/>
      <c r="H1" s="2"/>
      <c r="I1" s="2"/>
      <c r="J1" s="56"/>
      <c r="K1" s="56"/>
      <c r="L1" s="56"/>
      <c r="M1" s="56"/>
      <c r="N1" s="56"/>
      <c r="O1" s="56"/>
      <c r="P1" s="56"/>
      <c r="Q1" s="2"/>
      <c r="R1" s="2"/>
      <c r="S1" s="2"/>
      <c r="T1" s="2"/>
      <c r="U1" s="2"/>
      <c r="V1" s="2"/>
      <c r="W1" s="2"/>
      <c r="X1" s="2"/>
      <c r="Y1" s="3"/>
    </row>
    <row r="2" spans="1:27" hidden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7" hidden="1" x14ac:dyDescent="0.2">
      <c r="A3" s="2"/>
      <c r="B3" s="2"/>
      <c r="C3" s="5" t="s">
        <v>2</v>
      </c>
      <c r="D3" s="57">
        <v>2017</v>
      </c>
      <c r="E3" s="58"/>
      <c r="F3" s="59"/>
      <c r="G3" s="2"/>
      <c r="H3" s="2"/>
      <c r="I3" s="5" t="s">
        <v>1</v>
      </c>
      <c r="J3" s="57">
        <v>1</v>
      </c>
      <c r="K3" s="59"/>
      <c r="L3" s="2"/>
      <c r="M3" s="2"/>
      <c r="N3" s="6" t="s">
        <v>0</v>
      </c>
      <c r="O3" s="57">
        <v>1</v>
      </c>
      <c r="P3" s="59"/>
      <c r="Q3" s="7" t="s">
        <v>3</v>
      </c>
      <c r="R3" s="2"/>
      <c r="S3" s="2"/>
      <c r="T3" s="2"/>
      <c r="U3" s="2"/>
      <c r="V3" s="2"/>
      <c r="W3" s="2"/>
      <c r="X3" s="3"/>
      <c r="Y3" s="2"/>
      <c r="AA3" s="9"/>
    </row>
    <row r="4" spans="1:27" hidden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7" hidden="1" x14ac:dyDescent="0.2"/>
    <row r="6" spans="1:27" ht="41.25" x14ac:dyDescent="0.2">
      <c r="B6" s="54">
        <f>IF($J$3=1,D3,D3&amp;"-"&amp;D3+1)</f>
        <v>2017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</row>
    <row r="7" spans="1:27" ht="25.5" x14ac:dyDescent="0.2">
      <c r="B7" s="55" t="s">
        <v>4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</row>
    <row r="8" spans="1:27" x14ac:dyDescent="0.2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</row>
    <row r="9" spans="1:27" s="10" customFormat="1" ht="20.25" x14ac:dyDescent="0.3">
      <c r="A9" s="16"/>
      <c r="B9" s="50">
        <f>DATE(D3,J3,1)</f>
        <v>42736</v>
      </c>
      <c r="C9" s="51"/>
      <c r="D9" s="51"/>
      <c r="E9" s="51"/>
      <c r="F9" s="51"/>
      <c r="G9" s="51"/>
      <c r="H9" s="52"/>
      <c r="I9" s="13"/>
      <c r="J9" s="50">
        <f>DATE(YEAR(B9+42),MONTH(B9+42),1)</f>
        <v>42767</v>
      </c>
      <c r="K9" s="51"/>
      <c r="L9" s="51"/>
      <c r="M9" s="51"/>
      <c r="N9" s="51"/>
      <c r="O9" s="51"/>
      <c r="P9" s="52"/>
      <c r="Q9" s="13"/>
      <c r="R9" s="50">
        <f>DATE(YEAR(J9+42),MONTH(J9+42),1)</f>
        <v>42795</v>
      </c>
      <c r="S9" s="51"/>
      <c r="T9" s="51"/>
      <c r="U9" s="51"/>
      <c r="V9" s="51"/>
      <c r="W9" s="51"/>
      <c r="X9" s="52"/>
      <c r="AA9" s="44" t="s">
        <v>62</v>
      </c>
    </row>
    <row r="10" spans="1:27" s="11" customFormat="1" ht="18" customHeight="1" x14ac:dyDescent="0.25">
      <c r="A10" s="15"/>
      <c r="B10" s="17" t="str">
        <f>CHOOSE(1+MOD($O$3+1-2,7),"Su","M","Tu","W","Th","F","Sa")</f>
        <v>Su</v>
      </c>
      <c r="C10" s="18" t="str">
        <f>CHOOSE(1+MOD($O$3+2-2,7),"Su","M","Tu","W","Th","F","Sa")</f>
        <v>M</v>
      </c>
      <c r="D10" s="18" t="str">
        <f>CHOOSE(1+MOD($O$3+3-2,7),"Su","M","Tu","W","Th","F","Sa")</f>
        <v>Tu</v>
      </c>
      <c r="E10" s="18" t="str">
        <f>CHOOSE(1+MOD($O$3+4-2,7),"Su","M","Tu","W","Th","F","Sa")</f>
        <v>W</v>
      </c>
      <c r="F10" s="18" t="str">
        <f>CHOOSE(1+MOD($O$3+5-2,7),"Su","M","Tu","W","Th","F","Sa")</f>
        <v>Th</v>
      </c>
      <c r="G10" s="18" t="str">
        <f>CHOOSE(1+MOD($O$3+6-2,7),"Su","M","Tu","W","Th","F","Sa")</f>
        <v>F</v>
      </c>
      <c r="H10" s="19" t="str">
        <f>CHOOSE(1+MOD($O$3+7-2,7),"Su","M","Tu","W","Th","F","Sa")</f>
        <v>Sa</v>
      </c>
      <c r="I10" s="13"/>
      <c r="J10" s="17" t="str">
        <f>CHOOSE(1+MOD($O$3+1-2,7),"Su","M","Tu","W","Th","F","Sa")</f>
        <v>Su</v>
      </c>
      <c r="K10" s="18" t="str">
        <f>CHOOSE(1+MOD($O$3+2-2,7),"Su","M","Tu","W","Th","F","Sa")</f>
        <v>M</v>
      </c>
      <c r="L10" s="18" t="str">
        <f>CHOOSE(1+MOD($O$3+3-2,7),"Su","M","Tu","W","Th","F","Sa")</f>
        <v>Tu</v>
      </c>
      <c r="M10" s="18" t="str">
        <f>CHOOSE(1+MOD($O$3+4-2,7),"Su","M","Tu","W","Th","F","Sa")</f>
        <v>W</v>
      </c>
      <c r="N10" s="18" t="str">
        <f>CHOOSE(1+MOD($O$3+5-2,7),"Su","M","Tu","W","Th","F","Sa")</f>
        <v>Th</v>
      </c>
      <c r="O10" s="18" t="str">
        <f>CHOOSE(1+MOD($O$3+6-2,7),"Su","M","Tu","W","Th","F","Sa")</f>
        <v>F</v>
      </c>
      <c r="P10" s="19" t="str">
        <f>CHOOSE(1+MOD($O$3+7-2,7),"Su","M","Tu","W","Th","F","Sa")</f>
        <v>Sa</v>
      </c>
      <c r="Q10" s="14"/>
      <c r="R10" s="17" t="str">
        <f>CHOOSE(1+MOD($O$3+1-2,7),"Su","M","Tu","W","Th","F","Sa")</f>
        <v>Su</v>
      </c>
      <c r="S10" s="18" t="str">
        <f>CHOOSE(1+MOD($O$3+2-2,7),"Su","M","Tu","W","Th","F","Sa")</f>
        <v>M</v>
      </c>
      <c r="T10" s="18" t="str">
        <f>CHOOSE(1+MOD($O$3+3-2,7),"Su","M","Tu","W","Th","F","Sa")</f>
        <v>Tu</v>
      </c>
      <c r="U10" s="18" t="str">
        <f>CHOOSE(1+MOD($O$3+4-2,7),"Su","M","Tu","W","Th","F","Sa")</f>
        <v>W</v>
      </c>
      <c r="V10" s="18" t="str">
        <f>CHOOSE(1+MOD($O$3+5-2,7),"Su","M","Tu","W","Th","F","Sa")</f>
        <v>Th</v>
      </c>
      <c r="W10" s="18" t="str">
        <f>CHOOSE(1+MOD($O$3+6-2,7),"Su","M","Tu","W","Th","F","Sa")</f>
        <v>F</v>
      </c>
      <c r="X10" s="19" t="str">
        <f>CHOOSE(1+MOD($O$3+7-2,7),"Su","M","Tu","W","Th","F","Sa")</f>
        <v>Sa</v>
      </c>
      <c r="AA10" s="42" t="s">
        <v>75</v>
      </c>
    </row>
    <row r="11" spans="1:27" s="12" customFormat="1" ht="18" x14ac:dyDescent="0.25">
      <c r="A11" s="15"/>
      <c r="B11" s="41">
        <f>IF(WEEKDAY(B9,1)=$O$3,B9,"")</f>
        <v>42736</v>
      </c>
      <c r="C11" s="24">
        <f>IF(B11="",IF(WEEKDAY(B9,1)=MOD($O$3,7)+1,B9,""),B11+1)</f>
        <v>42737</v>
      </c>
      <c r="D11" s="23">
        <f>IF(C11="",IF(WEEKDAY(B9,1)=MOD($O$3+1,7)+1,B9,""),C11+1)</f>
        <v>42738</v>
      </c>
      <c r="E11" s="23">
        <f>IF(D11="",IF(WEEKDAY(B9,1)=MOD($O$3+2,7)+1,B9,""),D11+1)</f>
        <v>42739</v>
      </c>
      <c r="F11" s="23">
        <f>IF(E11="",IF(WEEKDAY(B9,1)=MOD($O$3+3,7)+1,B9,""),E11+1)</f>
        <v>42740</v>
      </c>
      <c r="G11" s="24">
        <f>IF(F11="",IF(WEEKDAY(B9,1)=MOD($O$3+4,7)+1,B9,""),F11+1)</f>
        <v>42741</v>
      </c>
      <c r="H11" s="20">
        <f>IF(G11="",IF(WEEKDAY(B9,1)=MOD($O$3+5,7)+1,B9,""),G11+1)</f>
        <v>42742</v>
      </c>
      <c r="I11" s="13"/>
      <c r="J11" s="20" t="str">
        <f>IF(WEEKDAY(J9,1)=$O$3,J9,"")</f>
        <v/>
      </c>
      <c r="K11" s="20" t="str">
        <f>IF(J11="",IF(WEEKDAY(J9,1)=MOD($O$3,7)+1,J9,""),J11+1)</f>
        <v/>
      </c>
      <c r="L11" s="20" t="str">
        <f>IF(K11="",IF(WEEKDAY(J9,1)=MOD($O$3+1,7)+1,J9,""),K11+1)</f>
        <v/>
      </c>
      <c r="M11" s="20">
        <f>IF(L11="",IF(WEEKDAY(J9,1)=MOD($O$3+2,7)+1,J9,""),L11+1)</f>
        <v>42767</v>
      </c>
      <c r="N11" s="20">
        <f>IF(M11="",IF(WEEKDAY(J9,1)=MOD($O$3+3,7)+1,J9,""),M11+1)</f>
        <v>42768</v>
      </c>
      <c r="O11" s="20">
        <f>IF(N11="",IF(WEEKDAY(J9,1)=MOD($O$3+4,7)+1,J9,""),N11+1)</f>
        <v>42769</v>
      </c>
      <c r="P11" s="20">
        <f>IF(O11="",IF(WEEKDAY(J9,1)=MOD($O$3+5,7)+1,J9,""),O11+1)</f>
        <v>42770</v>
      </c>
      <c r="Q11" s="13"/>
      <c r="R11" s="20" t="str">
        <f>IF(WEEKDAY(R9,1)=$O$3,R9,"")</f>
        <v/>
      </c>
      <c r="S11" s="20" t="str">
        <f>IF(R11="",IF(WEEKDAY(R9,1)=MOD($O$3,7)+1,R9,""),R11+1)</f>
        <v/>
      </c>
      <c r="T11" s="20" t="str">
        <f>IF(S11="",IF(WEEKDAY(R9,1)=MOD($O$3+1,7)+1,R9,""),S11+1)</f>
        <v/>
      </c>
      <c r="U11" s="20">
        <f>IF(T11="",IF(WEEKDAY(R9,1)=MOD($O$3+2,7)+1,R9,""),T11+1)</f>
        <v>42795</v>
      </c>
      <c r="V11" s="20">
        <f>IF(U11="",IF(WEEKDAY(R9,1)=MOD($O$3+3,7)+1,R9,""),U11+1)</f>
        <v>42796</v>
      </c>
      <c r="W11" s="20">
        <f>IF(V11="",IF(WEEKDAY(R9,1)=MOD($O$3+4,7)+1,R9,""),V11+1)</f>
        <v>42797</v>
      </c>
      <c r="X11" s="20">
        <f>IF(W11="",IF(WEEKDAY(R9,1)=MOD($O$3+5,7)+1,R9,""),W11+1)</f>
        <v>42798</v>
      </c>
      <c r="AA11" s="42" t="s">
        <v>64</v>
      </c>
    </row>
    <row r="12" spans="1:27" s="12" customFormat="1" ht="18" x14ac:dyDescent="0.25">
      <c r="A12" s="15"/>
      <c r="B12" s="20">
        <f>IF(H11="","",IF(MONTH(H11+1)&lt;&gt;MONTH(H11),"",H11+1))</f>
        <v>42743</v>
      </c>
      <c r="C12" s="21">
        <f>IF(B12="","",IF(MONTH(B12+1)&lt;&gt;MONTH(B12),"",B12+1))</f>
        <v>42744</v>
      </c>
      <c r="D12" s="20">
        <f t="shared" ref="D12:H16" si="0">IF(C12="","",IF(MONTH(C12+1)&lt;&gt;MONTH(C12),"",C12+1))</f>
        <v>42745</v>
      </c>
      <c r="E12" s="20">
        <f t="shared" si="0"/>
        <v>42746</v>
      </c>
      <c r="F12" s="22">
        <f t="shared" si="0"/>
        <v>42747</v>
      </c>
      <c r="G12" s="20">
        <f t="shared" si="0"/>
        <v>42748</v>
      </c>
      <c r="H12" s="20">
        <f t="shared" si="0"/>
        <v>42749</v>
      </c>
      <c r="I12" s="13"/>
      <c r="J12" s="20">
        <f>IF(P11="","",IF(MONTH(P11+1)&lt;&gt;MONTH(P11),"",P11+1))</f>
        <v>42771</v>
      </c>
      <c r="K12" s="21">
        <f>IF(J12="","",IF(MONTH(J12+1)&lt;&gt;MONTH(J12),"",J12+1))</f>
        <v>42772</v>
      </c>
      <c r="L12" s="20">
        <f t="shared" ref="L12:P16" si="1">IF(K12="","",IF(MONTH(K12+1)&lt;&gt;MONTH(K12),"",K12+1))</f>
        <v>42773</v>
      </c>
      <c r="M12" s="20">
        <f t="shared" si="1"/>
        <v>42774</v>
      </c>
      <c r="N12" s="20">
        <f t="shared" si="1"/>
        <v>42775</v>
      </c>
      <c r="O12" s="20">
        <f t="shared" si="1"/>
        <v>42776</v>
      </c>
      <c r="P12" s="20">
        <f t="shared" si="1"/>
        <v>42777</v>
      </c>
      <c r="Q12" s="13"/>
      <c r="R12" s="20">
        <f>IF(X11="","",IF(MONTH(X11+1)&lt;&gt;MONTH(X11),"",X11+1))</f>
        <v>42799</v>
      </c>
      <c r="S12" s="21">
        <f>IF(R12="","",IF(MONTH(R12+1)&lt;&gt;MONTH(R12),"",R12+1))</f>
        <v>42800</v>
      </c>
      <c r="T12" s="20">
        <f t="shared" ref="T12:X16" si="2">IF(S12="","",IF(MONTH(S12+1)&lt;&gt;MONTH(S12),"",S12+1))</f>
        <v>42801</v>
      </c>
      <c r="U12" s="20">
        <f t="shared" si="2"/>
        <v>42802</v>
      </c>
      <c r="V12" s="20">
        <f t="shared" si="2"/>
        <v>42803</v>
      </c>
      <c r="W12" s="20">
        <f t="shared" si="2"/>
        <v>42804</v>
      </c>
      <c r="X12" s="20">
        <f t="shared" si="2"/>
        <v>42805</v>
      </c>
      <c r="AA12" s="42" t="s">
        <v>65</v>
      </c>
    </row>
    <row r="13" spans="1:27" s="12" customFormat="1" ht="18" x14ac:dyDescent="0.25">
      <c r="A13" s="15"/>
      <c r="B13" s="20">
        <f>IF(H12="","",IF(MONTH(H12+1)&lt;&gt;MONTH(H12),"",H12+1))</f>
        <v>42750</v>
      </c>
      <c r="C13" s="20">
        <f>IF(B13="","",IF(MONTH(B13+1)&lt;&gt;MONTH(B13),"",B13+1))</f>
        <v>42751</v>
      </c>
      <c r="D13" s="20">
        <f t="shared" si="0"/>
        <v>42752</v>
      </c>
      <c r="E13" s="20">
        <f t="shared" si="0"/>
        <v>42753</v>
      </c>
      <c r="F13" s="20">
        <f t="shared" si="0"/>
        <v>42754</v>
      </c>
      <c r="G13" s="20">
        <f t="shared" si="0"/>
        <v>42755</v>
      </c>
      <c r="H13" s="20">
        <f t="shared" si="0"/>
        <v>42756</v>
      </c>
      <c r="I13" s="13"/>
      <c r="J13" s="20">
        <f>IF(P12="","",IF(MONTH(P12+1)&lt;&gt;MONTH(P12),"",P12+1))</f>
        <v>42778</v>
      </c>
      <c r="K13" s="20">
        <f>IF(J13="","",IF(MONTH(J13+1)&lt;&gt;MONTH(J13),"",J13+1))</f>
        <v>42779</v>
      </c>
      <c r="L13" s="20">
        <f t="shared" si="1"/>
        <v>42780</v>
      </c>
      <c r="M13" s="20">
        <f t="shared" si="1"/>
        <v>42781</v>
      </c>
      <c r="N13" s="20">
        <f t="shared" si="1"/>
        <v>42782</v>
      </c>
      <c r="O13" s="20">
        <f t="shared" si="1"/>
        <v>42783</v>
      </c>
      <c r="P13" s="20">
        <f t="shared" si="1"/>
        <v>42784</v>
      </c>
      <c r="Q13" s="13"/>
      <c r="R13" s="20">
        <f>IF(X12="","",IF(MONTH(X12+1)&lt;&gt;MONTH(X12),"",X12+1))</f>
        <v>42806</v>
      </c>
      <c r="S13" s="20">
        <f>IF(R13="","",IF(MONTH(R13+1)&lt;&gt;MONTH(R13),"",R13+1))</f>
        <v>42807</v>
      </c>
      <c r="T13" s="20">
        <f t="shared" si="2"/>
        <v>42808</v>
      </c>
      <c r="U13" s="20">
        <f t="shared" si="2"/>
        <v>42809</v>
      </c>
      <c r="V13" s="20">
        <f t="shared" si="2"/>
        <v>42810</v>
      </c>
      <c r="W13" s="20">
        <f t="shared" si="2"/>
        <v>42811</v>
      </c>
      <c r="X13" s="20">
        <f t="shared" si="2"/>
        <v>42812</v>
      </c>
      <c r="AA13" s="42" t="s">
        <v>66</v>
      </c>
    </row>
    <row r="14" spans="1:27" s="12" customFormat="1" ht="18" x14ac:dyDescent="0.25">
      <c r="A14" s="15"/>
      <c r="B14" s="20">
        <f>IF(H13="","",IF(MONTH(H13+1)&lt;&gt;MONTH(H13),"",H13+1))</f>
        <v>42757</v>
      </c>
      <c r="C14" s="20">
        <f>IF(B14="","",IF(MONTH(B14+1)&lt;&gt;MONTH(B14),"",B14+1))</f>
        <v>42758</v>
      </c>
      <c r="D14" s="20">
        <f t="shared" si="0"/>
        <v>42759</v>
      </c>
      <c r="E14" s="20">
        <f t="shared" si="0"/>
        <v>42760</v>
      </c>
      <c r="F14" s="20">
        <f t="shared" si="0"/>
        <v>42761</v>
      </c>
      <c r="G14" s="20">
        <f t="shared" si="0"/>
        <v>42762</v>
      </c>
      <c r="H14" s="20">
        <f t="shared" si="0"/>
        <v>42763</v>
      </c>
      <c r="I14" s="13"/>
      <c r="J14" s="20">
        <f>IF(P13="","",IF(MONTH(P13+1)&lt;&gt;MONTH(P13),"",P13+1))</f>
        <v>42785</v>
      </c>
      <c r="K14" s="20">
        <f>IF(J14="","",IF(MONTH(J14+1)&lt;&gt;MONTH(J14),"",J14+1))</f>
        <v>42786</v>
      </c>
      <c r="L14" s="20">
        <f t="shared" si="1"/>
        <v>42787</v>
      </c>
      <c r="M14" s="20">
        <f t="shared" si="1"/>
        <v>42788</v>
      </c>
      <c r="N14" s="20">
        <f t="shared" si="1"/>
        <v>42789</v>
      </c>
      <c r="O14" s="20">
        <f t="shared" si="1"/>
        <v>42790</v>
      </c>
      <c r="P14" s="20">
        <f t="shared" si="1"/>
        <v>42791</v>
      </c>
      <c r="Q14" s="13"/>
      <c r="R14" s="20">
        <f>IF(X13="","",IF(MONTH(X13+1)&lt;&gt;MONTH(X13),"",X13+1))</f>
        <v>42813</v>
      </c>
      <c r="S14" s="20">
        <f>IF(R14="","",IF(MONTH(R14+1)&lt;&gt;MONTH(R14),"",R14+1))</f>
        <v>42814</v>
      </c>
      <c r="T14" s="20">
        <f t="shared" si="2"/>
        <v>42815</v>
      </c>
      <c r="U14" s="20">
        <f t="shared" si="2"/>
        <v>42816</v>
      </c>
      <c r="V14" s="20">
        <f t="shared" si="2"/>
        <v>42817</v>
      </c>
      <c r="W14" s="20">
        <f t="shared" si="2"/>
        <v>42818</v>
      </c>
      <c r="X14" s="20">
        <f t="shared" si="2"/>
        <v>42819</v>
      </c>
      <c r="AA14" s="42" t="s">
        <v>76</v>
      </c>
    </row>
    <row r="15" spans="1:27" s="12" customFormat="1" ht="18" x14ac:dyDescent="0.25">
      <c r="A15" s="15"/>
      <c r="B15" s="20">
        <f>IF(H14="","",IF(MONTH(H14+1)&lt;&gt;MONTH(H14),"",H14+1))</f>
        <v>42764</v>
      </c>
      <c r="C15" s="20">
        <f>IF(B15="","",IF(MONTH(B15+1)&lt;&gt;MONTH(B15),"",B15+1))</f>
        <v>42765</v>
      </c>
      <c r="D15" s="20">
        <f t="shared" si="0"/>
        <v>42766</v>
      </c>
      <c r="E15" s="20" t="str">
        <f t="shared" si="0"/>
        <v/>
      </c>
      <c r="F15" s="20" t="str">
        <f t="shared" si="0"/>
        <v/>
      </c>
      <c r="G15" s="20" t="str">
        <f t="shared" si="0"/>
        <v/>
      </c>
      <c r="H15" s="20" t="str">
        <f t="shared" si="0"/>
        <v/>
      </c>
      <c r="I15" s="13"/>
      <c r="J15" s="20">
        <f>IF(P14="","",IF(MONTH(P14+1)&lt;&gt;MONTH(P14),"",P14+1))</f>
        <v>42792</v>
      </c>
      <c r="K15" s="20">
        <f>IF(J15="","",IF(MONTH(J15+1)&lt;&gt;MONTH(J15),"",J15+1))</f>
        <v>42793</v>
      </c>
      <c r="L15" s="20">
        <f t="shared" si="1"/>
        <v>42794</v>
      </c>
      <c r="M15" s="20" t="str">
        <f t="shared" si="1"/>
        <v/>
      </c>
      <c r="N15" s="20" t="str">
        <f t="shared" si="1"/>
        <v/>
      </c>
      <c r="O15" s="20" t="str">
        <f t="shared" si="1"/>
        <v/>
      </c>
      <c r="P15" s="20" t="str">
        <f t="shared" si="1"/>
        <v/>
      </c>
      <c r="Q15" s="13"/>
      <c r="R15" s="20">
        <f>IF(X14="","",IF(MONTH(X14+1)&lt;&gt;MONTH(X14),"",X14+1))</f>
        <v>42820</v>
      </c>
      <c r="S15" s="20">
        <f>IF(R15="","",IF(MONTH(R15+1)&lt;&gt;MONTH(R15),"",R15+1))</f>
        <v>42821</v>
      </c>
      <c r="T15" s="20">
        <f t="shared" si="2"/>
        <v>42822</v>
      </c>
      <c r="U15" s="20">
        <f t="shared" si="2"/>
        <v>42823</v>
      </c>
      <c r="V15" s="20">
        <f t="shared" si="2"/>
        <v>42824</v>
      </c>
      <c r="W15" s="40"/>
      <c r="X15" s="20" t="str">
        <f t="shared" si="2"/>
        <v/>
      </c>
      <c r="AA15" s="43" t="s">
        <v>68</v>
      </c>
    </row>
    <row r="16" spans="1:27" s="12" customFormat="1" ht="18" x14ac:dyDescent="0.25">
      <c r="A16" s="15"/>
      <c r="B16" s="20" t="str">
        <f>IF(H15="","",IF(MONTH(H15+1)&lt;&gt;MONTH(H15),"",H15+1))</f>
        <v/>
      </c>
      <c r="C16" s="20" t="str">
        <f>IF(B16="","",IF(MONTH(B16+1)&lt;&gt;MONTH(B16),"",B16+1))</f>
        <v/>
      </c>
      <c r="D16" s="20" t="str">
        <f t="shared" si="0"/>
        <v/>
      </c>
      <c r="E16" s="20" t="str">
        <f t="shared" si="0"/>
        <v/>
      </c>
      <c r="F16" s="20" t="str">
        <f t="shared" si="0"/>
        <v/>
      </c>
      <c r="G16" s="20" t="str">
        <f t="shared" si="0"/>
        <v/>
      </c>
      <c r="H16" s="20" t="str">
        <f t="shared" si="0"/>
        <v/>
      </c>
      <c r="I16" s="13"/>
      <c r="J16" s="20" t="str">
        <f>IF(P15="","",IF(MONTH(P15+1)&lt;&gt;MONTH(P15),"",P15+1))</f>
        <v/>
      </c>
      <c r="K16" s="20" t="str">
        <f>IF(J16="","",IF(MONTH(J16+1)&lt;&gt;MONTH(J16),"",J16+1))</f>
        <v/>
      </c>
      <c r="L16" s="20" t="str">
        <f t="shared" si="1"/>
        <v/>
      </c>
      <c r="M16" s="20" t="str">
        <f t="shared" si="1"/>
        <v/>
      </c>
      <c r="N16" s="20" t="str">
        <f t="shared" si="1"/>
        <v/>
      </c>
      <c r="O16" s="20" t="str">
        <f t="shared" si="1"/>
        <v/>
      </c>
      <c r="P16" s="20" t="str">
        <f t="shared" si="1"/>
        <v/>
      </c>
      <c r="Q16" s="13"/>
      <c r="R16" s="20" t="str">
        <f>IF(X15="","",IF(MONTH(X15+1)&lt;&gt;MONTH(X15),"",X15+1))</f>
        <v/>
      </c>
      <c r="S16" s="20" t="str">
        <f>IF(R16="","",IF(MONTH(R16+1)&lt;&gt;MONTH(R16),"",R16+1))</f>
        <v/>
      </c>
      <c r="T16" s="20" t="str">
        <f t="shared" si="2"/>
        <v/>
      </c>
      <c r="U16" s="20" t="str">
        <f t="shared" si="2"/>
        <v/>
      </c>
      <c r="V16" s="20" t="str">
        <f t="shared" si="2"/>
        <v/>
      </c>
      <c r="W16" s="20" t="str">
        <f t="shared" si="2"/>
        <v/>
      </c>
      <c r="X16" s="20" t="str">
        <f t="shared" si="2"/>
        <v/>
      </c>
      <c r="AA16" s="43" t="s">
        <v>69</v>
      </c>
    </row>
    <row r="17" spans="1:27" ht="18" x14ac:dyDescent="0.25">
      <c r="A17" s="15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AA17" s="43" t="s">
        <v>70</v>
      </c>
    </row>
    <row r="18" spans="1:27" ht="20.25" x14ac:dyDescent="0.3">
      <c r="A18" s="16"/>
      <c r="B18" s="50">
        <f>DATE(YEAR(R9+42),MONTH(R9+42),1)</f>
        <v>42826</v>
      </c>
      <c r="C18" s="51"/>
      <c r="D18" s="51"/>
      <c r="E18" s="51"/>
      <c r="F18" s="51"/>
      <c r="G18" s="51"/>
      <c r="H18" s="52"/>
      <c r="I18" s="13"/>
      <c r="J18" s="50">
        <f>DATE(YEAR(B18+42),MONTH(B18+42),1)</f>
        <v>42856</v>
      </c>
      <c r="K18" s="51"/>
      <c r="L18" s="51"/>
      <c r="M18" s="51"/>
      <c r="N18" s="51"/>
      <c r="O18" s="51"/>
      <c r="P18" s="52"/>
      <c r="Q18" s="13"/>
      <c r="R18" s="50">
        <f>DATE(YEAR(J18+42),MONTH(J18+42),1)</f>
        <v>42887</v>
      </c>
      <c r="S18" s="51"/>
      <c r="T18" s="51"/>
      <c r="U18" s="51"/>
      <c r="V18" s="51"/>
      <c r="W18" s="51"/>
      <c r="X18" s="52"/>
      <c r="AA18" s="43" t="s">
        <v>71</v>
      </c>
    </row>
    <row r="19" spans="1:27" ht="18" x14ac:dyDescent="0.25">
      <c r="A19" s="15"/>
      <c r="B19" s="17" t="str">
        <f>CHOOSE(1+MOD($O$3+1-2,7),"Su","M","Tu","W","Th","F","Sa")</f>
        <v>Su</v>
      </c>
      <c r="C19" s="18" t="str">
        <f>CHOOSE(1+MOD($O$3+2-2,7),"Su","M","Tu","W","Th","F","Sa")</f>
        <v>M</v>
      </c>
      <c r="D19" s="18" t="str">
        <f>CHOOSE(1+MOD($O$3+3-2,7),"Su","M","Tu","W","Th","F","Sa")</f>
        <v>Tu</v>
      </c>
      <c r="E19" s="18" t="str">
        <f>CHOOSE(1+MOD($O$3+4-2,7),"Su","M","Tu","W","Th","F","Sa")</f>
        <v>W</v>
      </c>
      <c r="F19" s="18" t="str">
        <f>CHOOSE(1+MOD($O$3+5-2,7),"Su","M","Tu","W","Th","F","Sa")</f>
        <v>Th</v>
      </c>
      <c r="G19" s="18" t="str">
        <f>CHOOSE(1+MOD($O$3+6-2,7),"Su","M","Tu","W","Th","F","Sa")</f>
        <v>F</v>
      </c>
      <c r="H19" s="19" t="str">
        <f>CHOOSE(1+MOD($O$3+7-2,7),"Su","M","Tu","W","Th","F","Sa")</f>
        <v>Sa</v>
      </c>
      <c r="I19" s="13"/>
      <c r="J19" s="17" t="str">
        <f>CHOOSE(1+MOD($O$3+1-2,7),"Su","M","Tu","W","Th","F","Sa")</f>
        <v>Su</v>
      </c>
      <c r="K19" s="18" t="str">
        <f>CHOOSE(1+MOD($O$3+2-2,7),"Su","M","Tu","W","Th","F","Sa")</f>
        <v>M</v>
      </c>
      <c r="L19" s="18" t="str">
        <f>CHOOSE(1+MOD($O$3+3-2,7),"Su","M","Tu","W","Th","F","Sa")</f>
        <v>Tu</v>
      </c>
      <c r="M19" s="18" t="str">
        <f>CHOOSE(1+MOD($O$3+4-2,7),"Su","M","Tu","W","Th","F","Sa")</f>
        <v>W</v>
      </c>
      <c r="N19" s="18" t="str">
        <f>CHOOSE(1+MOD($O$3+5-2,7),"Su","M","Tu","W","Th","F","Sa")</f>
        <v>Th</v>
      </c>
      <c r="O19" s="18" t="str">
        <f>CHOOSE(1+MOD($O$3+6-2,7),"Su","M","Tu","W","Th","F","Sa")</f>
        <v>F</v>
      </c>
      <c r="P19" s="19" t="str">
        <f>CHOOSE(1+MOD($O$3+7-2,7),"Su","M","Tu","W","Th","F","Sa")</f>
        <v>Sa</v>
      </c>
      <c r="Q19" s="14"/>
      <c r="R19" s="17" t="str">
        <f>CHOOSE(1+MOD($O$3+1-2,7),"Su","M","Tu","W","Th","F","Sa")</f>
        <v>Su</v>
      </c>
      <c r="S19" s="18" t="str">
        <f>CHOOSE(1+MOD($O$3+2-2,7),"Su","M","Tu","W","Th","F","Sa")</f>
        <v>M</v>
      </c>
      <c r="T19" s="18" t="str">
        <f>CHOOSE(1+MOD($O$3+3-2,7),"Su","M","Tu","W","Th","F","Sa")</f>
        <v>Tu</v>
      </c>
      <c r="U19" s="18" t="str">
        <f>CHOOSE(1+MOD($O$3+4-2,7),"Su","M","Tu","W","Th","F","Sa")</f>
        <v>W</v>
      </c>
      <c r="V19" s="18" t="str">
        <f>CHOOSE(1+MOD($O$3+5-2,7),"Su","M","Tu","W","Th","F","Sa")</f>
        <v>Th</v>
      </c>
      <c r="W19" s="18" t="str">
        <f>CHOOSE(1+MOD($O$3+6-2,7),"Su","M","Tu","W","Th","F","Sa")</f>
        <v>F</v>
      </c>
      <c r="X19" s="19" t="str">
        <f>CHOOSE(1+MOD($O$3+7-2,7),"Su","M","Tu","W","Th","F","Sa")</f>
        <v>Sa</v>
      </c>
      <c r="AA19" s="43" t="s">
        <v>72</v>
      </c>
    </row>
    <row r="20" spans="1:27" ht="18" x14ac:dyDescent="0.25">
      <c r="A20" s="15"/>
      <c r="B20" s="20" t="str">
        <f>IF(WEEKDAY(B18,1)=$O$3,B18,"")</f>
        <v/>
      </c>
      <c r="C20" s="20" t="str">
        <f>IF(B20="",IF(WEEKDAY(B18,1)=MOD($O$3,7)+1,B18,""),B20+1)</f>
        <v/>
      </c>
      <c r="D20" s="20" t="str">
        <f>IF(C20="",IF(WEEKDAY(B18,1)=MOD($O$3+1,7)+1,B18,""),C20+1)</f>
        <v/>
      </c>
      <c r="E20" s="20" t="str">
        <f>IF(D20="",IF(WEEKDAY(B18,1)=MOD($O$3+2,7)+1,B18,""),D20+1)</f>
        <v/>
      </c>
      <c r="F20" s="20" t="str">
        <f>IF(E20="",IF(WEEKDAY(B18,1)=MOD($O$3+3,7)+1,B18,""),E20+1)</f>
        <v/>
      </c>
      <c r="G20" s="20" t="str">
        <f>IF(F20="",IF(WEEKDAY(B18,1)=MOD($O$3+4,7)+1,B18,""),F20+1)</f>
        <v/>
      </c>
      <c r="H20" s="20">
        <f>IF(G20="",IF(WEEKDAY(B18,1)=MOD($O$3+5,7)+1,B18,""),G20+1)</f>
        <v>42826</v>
      </c>
      <c r="I20" s="13"/>
      <c r="J20" s="20" t="str">
        <f>IF(WEEKDAY(J18,1)=$O$3,J18,"")</f>
        <v/>
      </c>
      <c r="K20" s="24">
        <f>IF(J20="",IF(WEEKDAY(J18,1)=MOD($O$3,7)+1,J18,""),J20+1)</f>
        <v>42856</v>
      </c>
      <c r="L20" s="20">
        <f>IF(K20="",IF(WEEKDAY(J18,1)=MOD($O$3+1,7)+1,J18,""),K20+1)</f>
        <v>42857</v>
      </c>
      <c r="M20" s="20">
        <f>IF(L20="",IF(WEEKDAY(J18,1)=MOD($O$3+2,7)+1,J18,""),L20+1)</f>
        <v>42858</v>
      </c>
      <c r="N20" s="20">
        <f>IF(M20="",IF(WEEKDAY(J18,1)=MOD($O$3+3,7)+1,J18,""),M20+1)</f>
        <v>42859</v>
      </c>
      <c r="O20" s="20">
        <f>IF(N20="",IF(WEEKDAY(J18,1)=MOD($O$3+4,7)+1,J18,""),N20+1)</f>
        <v>42860</v>
      </c>
      <c r="P20" s="20">
        <f>IF(O20="",IF(WEEKDAY(J18,1)=MOD($O$3+5,7)+1,J18,""),O20+1)</f>
        <v>42861</v>
      </c>
      <c r="Q20" s="13"/>
      <c r="R20" s="20" t="str">
        <f>IF(WEEKDAY(R18,1)=$O$3,R18,"")</f>
        <v/>
      </c>
      <c r="S20" s="20" t="str">
        <f>IF(R20="",IF(WEEKDAY(R18,1)=MOD($O$3,7)+1,R18,""),R20+1)</f>
        <v/>
      </c>
      <c r="T20" s="20" t="str">
        <f>IF(S20="",IF(WEEKDAY(R18,1)=MOD($O$3+1,7)+1,R18,""),S20+1)</f>
        <v/>
      </c>
      <c r="U20" s="20" t="str">
        <f>IF(T20="",IF(WEEKDAY(R18,1)=MOD($O$3+2,7)+1,R18,""),T20+1)</f>
        <v/>
      </c>
      <c r="V20" s="20">
        <f>IF(U20="",IF(WEEKDAY(R18,1)=MOD($O$3+3,7)+1,R18,""),U20+1)</f>
        <v>42887</v>
      </c>
      <c r="W20" s="20">
        <f>IF(V20="",IF(WEEKDAY(R18,1)=MOD($O$3+4,7)+1,R18,""),V20+1)</f>
        <v>42888</v>
      </c>
      <c r="X20" s="20">
        <f>IF(W20="",IF(WEEKDAY(R18,1)=MOD($O$3+5,7)+1,R18,""),W20+1)</f>
        <v>42889</v>
      </c>
      <c r="AA20" s="43" t="s">
        <v>73</v>
      </c>
    </row>
    <row r="21" spans="1:27" ht="18" x14ac:dyDescent="0.25">
      <c r="A21" s="15"/>
      <c r="B21" s="20">
        <f>IF(H20="","",IF(MONTH(H20+1)&lt;&gt;MONTH(H20),"",H20+1))</f>
        <v>42827</v>
      </c>
      <c r="C21" s="21">
        <f>IF(B21="","",IF(MONTH(B21+1)&lt;&gt;MONTH(B21),"",B21+1))</f>
        <v>42828</v>
      </c>
      <c r="D21" s="20">
        <f t="shared" ref="D21:H25" si="3">IF(C21="","",IF(MONTH(C21+1)&lt;&gt;MONTH(C21),"",C21+1))</f>
        <v>42829</v>
      </c>
      <c r="E21" s="20">
        <f t="shared" si="3"/>
        <v>42830</v>
      </c>
      <c r="F21" s="20">
        <f t="shared" si="3"/>
        <v>42831</v>
      </c>
      <c r="G21" s="20">
        <f t="shared" si="3"/>
        <v>42832</v>
      </c>
      <c r="H21" s="20">
        <f t="shared" si="3"/>
        <v>42833</v>
      </c>
      <c r="I21" s="13"/>
      <c r="J21" s="20">
        <f>IF(P20="","",IF(MONTH(P20+1)&lt;&gt;MONTH(P20),"",P20+1))</f>
        <v>42862</v>
      </c>
      <c r="K21" s="21">
        <f>IF(J21="","",IF(MONTH(J21+1)&lt;&gt;MONTH(J21),"",J21+1))</f>
        <v>42863</v>
      </c>
      <c r="L21" s="20">
        <f t="shared" ref="L21:P25" si="4">IF(K21="","",IF(MONTH(K21+1)&lt;&gt;MONTH(K21),"",K21+1))</f>
        <v>42864</v>
      </c>
      <c r="M21" s="20">
        <f t="shared" si="4"/>
        <v>42865</v>
      </c>
      <c r="N21" s="20">
        <f t="shared" si="4"/>
        <v>42866</v>
      </c>
      <c r="O21" s="20">
        <f t="shared" si="4"/>
        <v>42867</v>
      </c>
      <c r="P21" s="20">
        <f t="shared" si="4"/>
        <v>42868</v>
      </c>
      <c r="Q21" s="13"/>
      <c r="R21" s="20">
        <f>IF(X20="","",IF(MONTH(X20+1)&lt;&gt;MONTH(X20),"",X20+1))</f>
        <v>42890</v>
      </c>
      <c r="S21" s="24">
        <f>IF(R21="","",IF(MONTH(R21+1)&lt;&gt;MONTH(R21),"",R21+1))</f>
        <v>42891</v>
      </c>
      <c r="T21" s="21">
        <f t="shared" ref="T21:X25" si="5">IF(S21="","",IF(MONTH(S21+1)&lt;&gt;MONTH(S21),"",S21+1))</f>
        <v>42892</v>
      </c>
      <c r="U21" s="20">
        <f t="shared" si="5"/>
        <v>42893</v>
      </c>
      <c r="V21" s="20">
        <f t="shared" si="5"/>
        <v>42894</v>
      </c>
      <c r="W21" s="20">
        <f t="shared" si="5"/>
        <v>42895</v>
      </c>
      <c r="X21" s="20">
        <f t="shared" si="5"/>
        <v>42896</v>
      </c>
      <c r="AA21" s="43" t="s">
        <v>74</v>
      </c>
    </row>
    <row r="22" spans="1:27" ht="18" x14ac:dyDescent="0.25">
      <c r="A22" s="15"/>
      <c r="B22" s="20">
        <f>IF(H21="","",IF(MONTH(H21+1)&lt;&gt;MONTH(H21),"",H21+1))</f>
        <v>42834</v>
      </c>
      <c r="C22" s="23">
        <f>IF(B22="","",IF(MONTH(B22+1)&lt;&gt;MONTH(B22),"",B22+1))</f>
        <v>42835</v>
      </c>
      <c r="D22" s="23">
        <f t="shared" si="3"/>
        <v>42836</v>
      </c>
      <c r="E22" s="23">
        <f t="shared" si="3"/>
        <v>42837</v>
      </c>
      <c r="F22" s="23">
        <f t="shared" si="3"/>
        <v>42838</v>
      </c>
      <c r="G22" s="24">
        <f t="shared" si="3"/>
        <v>42839</v>
      </c>
      <c r="H22" s="20">
        <f t="shared" si="3"/>
        <v>42840</v>
      </c>
      <c r="I22" s="13"/>
      <c r="J22" s="20">
        <f>IF(P21="","",IF(MONTH(P21+1)&lt;&gt;MONTH(P21),"",P21+1))</f>
        <v>42869</v>
      </c>
      <c r="K22" s="20">
        <f>IF(J22="","",IF(MONTH(J22+1)&lt;&gt;MONTH(J22),"",J22+1))</f>
        <v>42870</v>
      </c>
      <c r="L22" s="20">
        <f t="shared" si="4"/>
        <v>42871</v>
      </c>
      <c r="M22" s="20">
        <f t="shared" si="4"/>
        <v>42872</v>
      </c>
      <c r="N22" s="20">
        <f t="shared" si="4"/>
        <v>42873</v>
      </c>
      <c r="O22" s="20">
        <f t="shared" si="4"/>
        <v>42874</v>
      </c>
      <c r="P22" s="20">
        <f t="shared" si="4"/>
        <v>42875</v>
      </c>
      <c r="Q22" s="13"/>
      <c r="R22" s="20">
        <f>IF(X21="","",IF(MONTH(X21+1)&lt;&gt;MONTH(X21),"",X21+1))</f>
        <v>42897</v>
      </c>
      <c r="S22" s="20">
        <f>IF(R22="","",IF(MONTH(R22+1)&lt;&gt;MONTH(R22),"",R22+1))</f>
        <v>42898</v>
      </c>
      <c r="T22" s="20">
        <f t="shared" si="5"/>
        <v>42899</v>
      </c>
      <c r="U22" s="20">
        <f t="shared" si="5"/>
        <v>42900</v>
      </c>
      <c r="V22" s="24">
        <f t="shared" si="5"/>
        <v>42901</v>
      </c>
      <c r="W22" s="20">
        <f t="shared" si="5"/>
        <v>42902</v>
      </c>
      <c r="X22" s="20">
        <f t="shared" si="5"/>
        <v>42903</v>
      </c>
      <c r="AA22" s="25"/>
    </row>
    <row r="23" spans="1:27" ht="18" x14ac:dyDescent="0.25">
      <c r="A23" s="15"/>
      <c r="B23" s="20">
        <f>IF(H22="","",IF(MONTH(H22+1)&lt;&gt;MONTH(H22),"",H22+1))</f>
        <v>42841</v>
      </c>
      <c r="C23" s="24">
        <f>IF(B23="","",IF(MONTH(B23+1)&lt;&gt;MONTH(B23),"",B23+1))</f>
        <v>42842</v>
      </c>
      <c r="D23" s="20">
        <f t="shared" si="3"/>
        <v>42843</v>
      </c>
      <c r="E23" s="20">
        <f t="shared" si="3"/>
        <v>42844</v>
      </c>
      <c r="F23" s="20">
        <f t="shared" si="3"/>
        <v>42845</v>
      </c>
      <c r="G23" s="20">
        <f t="shared" si="3"/>
        <v>42846</v>
      </c>
      <c r="H23" s="20">
        <f t="shared" si="3"/>
        <v>42847</v>
      </c>
      <c r="I23" s="13"/>
      <c r="J23" s="20">
        <f>IF(P22="","",IF(MONTH(P22+1)&lt;&gt;MONTH(P22),"",P22+1))</f>
        <v>42876</v>
      </c>
      <c r="K23" s="20">
        <f>IF(J23="","",IF(MONTH(J23+1)&lt;&gt;MONTH(J23),"",J23+1))</f>
        <v>42877</v>
      </c>
      <c r="L23" s="20">
        <f t="shared" si="4"/>
        <v>42878</v>
      </c>
      <c r="M23" s="20">
        <f t="shared" si="4"/>
        <v>42879</v>
      </c>
      <c r="N23" s="24">
        <f t="shared" si="4"/>
        <v>42880</v>
      </c>
      <c r="O23" s="20">
        <f t="shared" si="4"/>
        <v>42881</v>
      </c>
      <c r="P23" s="20">
        <f t="shared" si="4"/>
        <v>42882</v>
      </c>
      <c r="Q23" s="13"/>
      <c r="R23" s="20">
        <f>IF(X22="","",IF(MONTH(X22+1)&lt;&gt;MONTH(X22),"",X22+1))</f>
        <v>42904</v>
      </c>
      <c r="S23" s="20">
        <f>IF(R23="","",IF(MONTH(R23+1)&lt;&gt;MONTH(R23),"",R23+1))</f>
        <v>42905</v>
      </c>
      <c r="T23" s="20">
        <f t="shared" si="5"/>
        <v>42906</v>
      </c>
      <c r="U23" s="20">
        <f t="shared" si="5"/>
        <v>42907</v>
      </c>
      <c r="V23" s="20">
        <f t="shared" si="5"/>
        <v>42908</v>
      </c>
      <c r="W23" s="20">
        <f t="shared" si="5"/>
        <v>42909</v>
      </c>
      <c r="X23" s="20">
        <f t="shared" si="5"/>
        <v>42910</v>
      </c>
      <c r="AA23" s="31" t="s">
        <v>33</v>
      </c>
    </row>
    <row r="24" spans="1:27" ht="18" x14ac:dyDescent="0.25">
      <c r="A24" s="15"/>
      <c r="B24" s="20">
        <f>IF(H23="","",IF(MONTH(H23+1)&lt;&gt;MONTH(H23),"",H23+1))</f>
        <v>42848</v>
      </c>
      <c r="C24" s="20">
        <f>IF(B24="","",IF(MONTH(B24+1)&lt;&gt;MONTH(B24),"",B24+1))</f>
        <v>42849</v>
      </c>
      <c r="D24" s="20">
        <f t="shared" si="3"/>
        <v>42850</v>
      </c>
      <c r="E24" s="20">
        <f t="shared" si="3"/>
        <v>42851</v>
      </c>
      <c r="F24" s="20">
        <f t="shared" si="3"/>
        <v>42852</v>
      </c>
      <c r="G24" s="20">
        <f t="shared" si="3"/>
        <v>42853</v>
      </c>
      <c r="H24" s="20">
        <f t="shared" si="3"/>
        <v>42854</v>
      </c>
      <c r="I24" s="13"/>
      <c r="J24" s="20">
        <f>IF(P23="","",IF(MONTH(P23+1)&lt;&gt;MONTH(P23),"",P23+1))</f>
        <v>42883</v>
      </c>
      <c r="K24" s="20">
        <f>IF(J24="","",IF(MONTH(J24+1)&lt;&gt;MONTH(J24),"",J24+1))</f>
        <v>42884</v>
      </c>
      <c r="L24" s="20">
        <f t="shared" si="4"/>
        <v>42885</v>
      </c>
      <c r="M24" s="20">
        <f t="shared" si="4"/>
        <v>42886</v>
      </c>
      <c r="N24" s="20" t="str">
        <f t="shared" si="4"/>
        <v/>
      </c>
      <c r="O24" s="20" t="str">
        <f t="shared" si="4"/>
        <v/>
      </c>
      <c r="P24" s="20" t="str">
        <f t="shared" si="4"/>
        <v/>
      </c>
      <c r="Q24" s="13"/>
      <c r="R24" s="20">
        <f>IF(X23="","",IF(MONTH(X23+1)&lt;&gt;MONTH(X23),"",X23+1))</f>
        <v>42911</v>
      </c>
      <c r="S24" s="20">
        <f>IF(R24="","",IF(MONTH(R24+1)&lt;&gt;MONTH(R24),"",R24+1))</f>
        <v>42912</v>
      </c>
      <c r="T24" s="20">
        <f t="shared" si="5"/>
        <v>42913</v>
      </c>
      <c r="U24" s="20">
        <f t="shared" si="5"/>
        <v>42914</v>
      </c>
      <c r="V24" s="20">
        <f t="shared" si="5"/>
        <v>42915</v>
      </c>
      <c r="W24" s="20">
        <f t="shared" si="5"/>
        <v>42916</v>
      </c>
      <c r="X24" s="20" t="str">
        <f t="shared" si="5"/>
        <v/>
      </c>
      <c r="AA24" s="28">
        <v>42378</v>
      </c>
    </row>
    <row r="25" spans="1:27" ht="18" x14ac:dyDescent="0.25">
      <c r="A25" s="15"/>
      <c r="B25" s="20">
        <f>IF(H24="","",IF(MONTH(H24+1)&lt;&gt;MONTH(H24),"",H24+1))</f>
        <v>42855</v>
      </c>
      <c r="C25" s="20" t="str">
        <f>IF(B25="","",IF(MONTH(B25+1)&lt;&gt;MONTH(B25),"",B25+1))</f>
        <v/>
      </c>
      <c r="D25" s="20" t="str">
        <f t="shared" si="3"/>
        <v/>
      </c>
      <c r="E25" s="20" t="str">
        <f t="shared" si="3"/>
        <v/>
      </c>
      <c r="F25" s="20" t="str">
        <f t="shared" si="3"/>
        <v/>
      </c>
      <c r="G25" s="20" t="str">
        <f t="shared" si="3"/>
        <v/>
      </c>
      <c r="H25" s="20" t="str">
        <f t="shared" si="3"/>
        <v/>
      </c>
      <c r="I25" s="13"/>
      <c r="J25" s="20" t="str">
        <f>IF(P24="","",IF(MONTH(P24+1)&lt;&gt;MONTH(P24),"",P24+1))</f>
        <v/>
      </c>
      <c r="K25" s="20" t="str">
        <f>IF(J25="","",IF(MONTH(J25+1)&lt;&gt;MONTH(J25),"",J25+1))</f>
        <v/>
      </c>
      <c r="L25" s="20" t="str">
        <f t="shared" si="4"/>
        <v/>
      </c>
      <c r="M25" s="20" t="str">
        <f t="shared" si="4"/>
        <v/>
      </c>
      <c r="N25" s="20" t="str">
        <f t="shared" si="4"/>
        <v/>
      </c>
      <c r="O25" s="20" t="str">
        <f t="shared" si="4"/>
        <v/>
      </c>
      <c r="P25" s="20" t="str">
        <f t="shared" si="4"/>
        <v/>
      </c>
      <c r="Q25" s="13"/>
      <c r="R25" s="20" t="str">
        <f>IF(X24="","",IF(MONTH(X24+1)&lt;&gt;MONTH(X24),"",X24+1))</f>
        <v/>
      </c>
      <c r="S25" s="20" t="str">
        <f>IF(R25="","",IF(MONTH(R25+1)&lt;&gt;MONTH(R25),"",R25+1))</f>
        <v/>
      </c>
      <c r="T25" s="20" t="str">
        <f t="shared" si="5"/>
        <v/>
      </c>
      <c r="U25" s="20" t="str">
        <f t="shared" si="5"/>
        <v/>
      </c>
      <c r="V25" s="20" t="str">
        <f t="shared" si="5"/>
        <v/>
      </c>
      <c r="W25" s="20" t="str">
        <f t="shared" si="5"/>
        <v/>
      </c>
      <c r="X25" s="20" t="str">
        <f t="shared" si="5"/>
        <v/>
      </c>
      <c r="AA25" s="28">
        <v>42406</v>
      </c>
    </row>
    <row r="26" spans="1:27" ht="18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AA26" s="28">
        <v>42435</v>
      </c>
    </row>
    <row r="27" spans="1:27" ht="20.25" x14ac:dyDescent="0.3">
      <c r="A27" s="16"/>
      <c r="B27" s="50">
        <f>DATE(YEAR(R18+42),MONTH(R18+42),1)</f>
        <v>42917</v>
      </c>
      <c r="C27" s="51"/>
      <c r="D27" s="51"/>
      <c r="E27" s="51"/>
      <c r="F27" s="51"/>
      <c r="G27" s="51"/>
      <c r="H27" s="52"/>
      <c r="I27" s="13"/>
      <c r="J27" s="50">
        <f>DATE(YEAR(B27+42),MONTH(B27+42),1)</f>
        <v>42948</v>
      </c>
      <c r="K27" s="51"/>
      <c r="L27" s="51"/>
      <c r="M27" s="51"/>
      <c r="N27" s="51"/>
      <c r="O27" s="51"/>
      <c r="P27" s="52"/>
      <c r="Q27" s="13"/>
      <c r="R27" s="50">
        <f>DATE(YEAR(J27+42),MONTH(J27+42),1)</f>
        <v>42979</v>
      </c>
      <c r="S27" s="51"/>
      <c r="T27" s="51"/>
      <c r="U27" s="51"/>
      <c r="V27" s="51"/>
      <c r="W27" s="51"/>
      <c r="X27" s="52"/>
      <c r="AA27" s="29">
        <v>42463</v>
      </c>
    </row>
    <row r="28" spans="1:27" ht="18" x14ac:dyDescent="0.25">
      <c r="A28" s="15"/>
      <c r="B28" s="17" t="str">
        <f>CHOOSE(1+MOD($O$3+1-2,7),"Su","M","Tu","W","Th","F","Sa")</f>
        <v>Su</v>
      </c>
      <c r="C28" s="18" t="str">
        <f>CHOOSE(1+MOD($O$3+2-2,7),"Su","M","Tu","W","Th","F","Sa")</f>
        <v>M</v>
      </c>
      <c r="D28" s="18" t="str">
        <f>CHOOSE(1+MOD($O$3+3-2,7),"Su","M","Tu","W","Th","F","Sa")</f>
        <v>Tu</v>
      </c>
      <c r="E28" s="18" t="str">
        <f>CHOOSE(1+MOD($O$3+4-2,7),"Su","M","Tu","W","Th","F","Sa")</f>
        <v>W</v>
      </c>
      <c r="F28" s="18" t="str">
        <f>CHOOSE(1+MOD($O$3+5-2,7),"Su","M","Tu","W","Th","F","Sa")</f>
        <v>Th</v>
      </c>
      <c r="G28" s="18" t="str">
        <f>CHOOSE(1+MOD($O$3+6-2,7),"Su","M","Tu","W","Th","F","Sa")</f>
        <v>F</v>
      </c>
      <c r="H28" s="19" t="str">
        <f>CHOOSE(1+MOD($O$3+7-2,7),"Su","M","Tu","W","Th","F","Sa")</f>
        <v>Sa</v>
      </c>
      <c r="I28" s="13"/>
      <c r="J28" s="17" t="str">
        <f>CHOOSE(1+MOD($O$3+1-2,7),"Su","M","Tu","W","Th","F","Sa")</f>
        <v>Su</v>
      </c>
      <c r="K28" s="18" t="str">
        <f>CHOOSE(1+MOD($O$3+2-2,7),"Su","M","Tu","W","Th","F","Sa")</f>
        <v>M</v>
      </c>
      <c r="L28" s="18" t="str">
        <f>CHOOSE(1+MOD($O$3+3-2,7),"Su","M","Tu","W","Th","F","Sa")</f>
        <v>Tu</v>
      </c>
      <c r="M28" s="18" t="str">
        <f>CHOOSE(1+MOD($O$3+4-2,7),"Su","M","Tu","W","Th","F","Sa")</f>
        <v>W</v>
      </c>
      <c r="N28" s="18" t="str">
        <f>CHOOSE(1+MOD($O$3+5-2,7),"Su","M","Tu","W","Th","F","Sa")</f>
        <v>Th</v>
      </c>
      <c r="O28" s="18" t="str">
        <f>CHOOSE(1+MOD($O$3+6-2,7),"Su","M","Tu","W","Th","F","Sa")</f>
        <v>F</v>
      </c>
      <c r="P28" s="19" t="str">
        <f>CHOOSE(1+MOD($O$3+7-2,7),"Su","M","Tu","W","Th","F","Sa")</f>
        <v>Sa</v>
      </c>
      <c r="Q28" s="14"/>
      <c r="R28" s="17" t="str">
        <f>CHOOSE(1+MOD($O$3+1-2,7),"Su","M","Tu","W","Th","F","Sa")</f>
        <v>Su</v>
      </c>
      <c r="S28" s="18" t="str">
        <f>CHOOSE(1+MOD($O$3+2-2,7),"Su","M","Tu","W","Th","F","Sa")</f>
        <v>M</v>
      </c>
      <c r="T28" s="18" t="str">
        <f>CHOOSE(1+MOD($O$3+3-2,7),"Su","M","Tu","W","Th","F","Sa")</f>
        <v>Tu</v>
      </c>
      <c r="U28" s="18" t="str">
        <f>CHOOSE(1+MOD($O$3+4-2,7),"Su","M","Tu","W","Th","F","Sa")</f>
        <v>W</v>
      </c>
      <c r="V28" s="18" t="str">
        <f>CHOOSE(1+MOD($O$3+5-2,7),"Su","M","Tu","W","Th","F","Sa")</f>
        <v>Th</v>
      </c>
      <c r="W28" s="18" t="str">
        <f>CHOOSE(1+MOD($O$3+6-2,7),"Su","M","Tu","W","Th","F","Sa")</f>
        <v>F</v>
      </c>
      <c r="X28" s="19" t="str">
        <f>CHOOSE(1+MOD($O$3+7-2,7),"Su","M","Tu","W","Th","F","Sa")</f>
        <v>Sa</v>
      </c>
      <c r="AA28" s="29">
        <v>42498</v>
      </c>
    </row>
    <row r="29" spans="1:27" ht="18" x14ac:dyDescent="0.25">
      <c r="A29" s="15"/>
      <c r="B29" s="20" t="str">
        <f>IF(WEEKDAY(B27,1)=$O$3,B27,"")</f>
        <v/>
      </c>
      <c r="C29" s="20" t="str">
        <f>IF(B29="",IF(WEEKDAY(B27,1)=MOD($O$3,7)+1,B27,""),B29+1)</f>
        <v/>
      </c>
      <c r="D29" s="20" t="str">
        <f>IF(C29="",IF(WEEKDAY(B27,1)=MOD($O$3+1,7)+1,B27,""),C29+1)</f>
        <v/>
      </c>
      <c r="E29" s="20" t="str">
        <f>IF(D29="",IF(WEEKDAY(B27,1)=MOD($O$3+2,7)+1,B27,""),D29+1)</f>
        <v/>
      </c>
      <c r="F29" s="20" t="str">
        <f>IF(E29="",IF(WEEKDAY(B27,1)=MOD($O$3+3,7)+1,B27,""),E29+1)</f>
        <v/>
      </c>
      <c r="G29" s="20" t="str">
        <f>IF(F29="",IF(WEEKDAY(B27,1)=MOD($O$3+4,7)+1,B27,""),F29+1)</f>
        <v/>
      </c>
      <c r="H29" s="20">
        <f>IF(G29="",IF(WEEKDAY(B27,1)=MOD($O$3+5,7)+1,B27,""),G29+1)</f>
        <v>42917</v>
      </c>
      <c r="I29" s="13"/>
      <c r="J29" s="20" t="str">
        <f>IF(WEEKDAY(J27,1)=$O$3,J27,"")</f>
        <v/>
      </c>
      <c r="K29" s="20" t="str">
        <f>IF(J29="",IF(WEEKDAY(J27,1)=MOD($O$3,7)+1,J27,""),J29+1)</f>
        <v/>
      </c>
      <c r="L29" s="20">
        <f>IF(K29="",IF(WEEKDAY(J27,1)=MOD($O$3+1,7)+1,J27,""),K29+1)</f>
        <v>42948</v>
      </c>
      <c r="M29" s="20">
        <f>IF(L29="",IF(WEEKDAY(J27,1)=MOD($O$3+2,7)+1,J27,""),L29+1)</f>
        <v>42949</v>
      </c>
      <c r="N29" s="20">
        <f>IF(M29="",IF(WEEKDAY(J27,1)=MOD($O$3+3,7)+1,J27,""),M29+1)</f>
        <v>42950</v>
      </c>
      <c r="O29" s="20">
        <f>IF(N29="",IF(WEEKDAY(J27,1)=MOD($O$3+4,7)+1,J27,""),N29+1)</f>
        <v>42951</v>
      </c>
      <c r="P29" s="20">
        <f>IF(O29="",IF(WEEKDAY(J27,1)=MOD($O$3+5,7)+1,J27,""),O29+1)</f>
        <v>42952</v>
      </c>
      <c r="Q29" s="13"/>
      <c r="R29" s="20" t="str">
        <f>IF(WEEKDAY(R27,1)=$O$3,R27,"")</f>
        <v/>
      </c>
      <c r="S29" s="20" t="str">
        <f>IF(R29="",IF(WEEKDAY(R27,1)=MOD($O$3,7)+1,R27,""),R29+1)</f>
        <v/>
      </c>
      <c r="T29" s="20" t="str">
        <f>IF(S29="",IF(WEEKDAY(R27,1)=MOD($O$3+1,7)+1,R27,""),S29+1)</f>
        <v/>
      </c>
      <c r="U29" s="20" t="str">
        <f>IF(T29="",IF(WEEKDAY(R27,1)=MOD($O$3+2,7)+1,R27,""),T29+1)</f>
        <v/>
      </c>
      <c r="V29" s="20" t="str">
        <f>IF(U29="",IF(WEEKDAY(R27,1)=MOD($O$3+3,7)+1,R27,""),U29+1)</f>
        <v/>
      </c>
      <c r="W29" s="20">
        <f>IF(V29="",IF(WEEKDAY(R27,1)=MOD($O$3+4,7)+1,R27,""),V29+1)</f>
        <v>42979</v>
      </c>
      <c r="X29" s="20">
        <f>IF(W29="",IF(WEEKDAY(R27,1)=MOD($O$3+5,7)+1,R27,""),W29+1)</f>
        <v>42980</v>
      </c>
      <c r="AA29" s="29">
        <v>42527</v>
      </c>
    </row>
    <row r="30" spans="1:27" ht="18" x14ac:dyDescent="0.25">
      <c r="A30" s="15"/>
      <c r="B30" s="20">
        <f>IF(H29="","",IF(MONTH(H29+1)&lt;&gt;MONTH(H29),"",H29+1))</f>
        <v>42918</v>
      </c>
      <c r="C30" s="23">
        <f>IF(B30="","",IF(MONTH(B30+1)&lt;&gt;MONTH(B30),"",B30+1))</f>
        <v>42919</v>
      </c>
      <c r="D30" s="23">
        <f t="shared" ref="D30:H34" si="6">IF(C30="","",IF(MONTH(C30+1)&lt;&gt;MONTH(C30),"",C30+1))</f>
        <v>42920</v>
      </c>
      <c r="E30" s="23">
        <f t="shared" si="6"/>
        <v>42921</v>
      </c>
      <c r="F30" s="23">
        <f t="shared" si="6"/>
        <v>42922</v>
      </c>
      <c r="G30" s="23">
        <f t="shared" si="6"/>
        <v>42923</v>
      </c>
      <c r="H30" s="20">
        <f t="shared" si="6"/>
        <v>42924</v>
      </c>
      <c r="I30" s="13"/>
      <c r="J30" s="20">
        <f>IF(P29="","",IF(MONTH(P29+1)&lt;&gt;MONTH(P29),"",P29+1))</f>
        <v>42953</v>
      </c>
      <c r="K30" s="21">
        <f>IF(J30="","",IF(MONTH(J30+1)&lt;&gt;MONTH(J30),"",J30+1))</f>
        <v>42954</v>
      </c>
      <c r="L30" s="20">
        <f t="shared" ref="L30:P34" si="7">IF(K30="","",IF(MONTH(K30+1)&lt;&gt;MONTH(K30),"",K30+1))</f>
        <v>42955</v>
      </c>
      <c r="M30" s="20">
        <f t="shared" si="7"/>
        <v>42956</v>
      </c>
      <c r="N30" s="20">
        <f t="shared" si="7"/>
        <v>42957</v>
      </c>
      <c r="O30" s="20">
        <f t="shared" si="7"/>
        <v>42958</v>
      </c>
      <c r="P30" s="20">
        <f t="shared" si="7"/>
        <v>42959</v>
      </c>
      <c r="Q30" s="13"/>
      <c r="R30" s="20">
        <f>IF(X29="","",IF(MONTH(X29+1)&lt;&gt;MONTH(X29),"",X29+1))</f>
        <v>42981</v>
      </c>
      <c r="S30" s="21">
        <f>IF(R30="","",IF(MONTH(R30+1)&lt;&gt;MONTH(R30),"",R30+1))</f>
        <v>42982</v>
      </c>
      <c r="T30" s="20">
        <f t="shared" ref="T30:X34" si="8">IF(S30="","",IF(MONTH(S30+1)&lt;&gt;MONTH(S30),"",S30+1))</f>
        <v>42983</v>
      </c>
      <c r="U30" s="20">
        <f t="shared" si="8"/>
        <v>42984</v>
      </c>
      <c r="V30" s="20">
        <f t="shared" si="8"/>
        <v>42985</v>
      </c>
      <c r="W30" s="20">
        <f t="shared" si="8"/>
        <v>42986</v>
      </c>
      <c r="X30" s="20">
        <f t="shared" si="8"/>
        <v>42987</v>
      </c>
      <c r="AA30" s="29">
        <v>42561</v>
      </c>
    </row>
    <row r="31" spans="1:27" ht="18" x14ac:dyDescent="0.25">
      <c r="A31" s="15"/>
      <c r="B31" s="20">
        <f>IF(H30="","",IF(MONTH(H30+1)&lt;&gt;MONTH(H30),"",H30+1))</f>
        <v>42925</v>
      </c>
      <c r="C31" s="21">
        <f>IF(B31="","",IF(MONTH(B31+1)&lt;&gt;MONTH(B31),"",B31+1))</f>
        <v>42926</v>
      </c>
      <c r="D31" s="20">
        <f t="shared" si="6"/>
        <v>42927</v>
      </c>
      <c r="E31" s="20">
        <f t="shared" si="6"/>
        <v>42928</v>
      </c>
      <c r="F31" s="20">
        <f t="shared" si="6"/>
        <v>42929</v>
      </c>
      <c r="G31" s="20">
        <f t="shared" si="6"/>
        <v>42930</v>
      </c>
      <c r="H31" s="20">
        <f t="shared" si="6"/>
        <v>42931</v>
      </c>
      <c r="I31" s="13"/>
      <c r="J31" s="20">
        <f>IF(P30="","",IF(MONTH(P30+1)&lt;&gt;MONTH(P30),"",P30+1))</f>
        <v>42960</v>
      </c>
      <c r="K31" s="20">
        <f>IF(J31="","",IF(MONTH(J31+1)&lt;&gt;MONTH(J31),"",J31+1))</f>
        <v>42961</v>
      </c>
      <c r="L31" s="20">
        <f t="shared" si="7"/>
        <v>42962</v>
      </c>
      <c r="M31" s="20">
        <f t="shared" si="7"/>
        <v>42963</v>
      </c>
      <c r="N31" s="20">
        <f t="shared" si="7"/>
        <v>42964</v>
      </c>
      <c r="O31" s="20">
        <f t="shared" si="7"/>
        <v>42965</v>
      </c>
      <c r="P31" s="20">
        <f t="shared" si="7"/>
        <v>42966</v>
      </c>
      <c r="Q31" s="13"/>
      <c r="R31" s="20">
        <f>IF(X30="","",IF(MONTH(X30+1)&lt;&gt;MONTH(X30),"",X30+1))</f>
        <v>42988</v>
      </c>
      <c r="S31" s="20">
        <f>IF(R31="","",IF(MONTH(R31+1)&lt;&gt;MONTH(R31),"",R31+1))</f>
        <v>42989</v>
      </c>
      <c r="T31" s="20">
        <f t="shared" si="8"/>
        <v>42990</v>
      </c>
      <c r="U31" s="20">
        <f t="shared" si="8"/>
        <v>42991</v>
      </c>
      <c r="V31" s="20">
        <f t="shared" si="8"/>
        <v>42992</v>
      </c>
      <c r="W31" s="20">
        <f t="shared" si="8"/>
        <v>42993</v>
      </c>
      <c r="X31" s="20">
        <f t="shared" si="8"/>
        <v>42994</v>
      </c>
      <c r="AA31" s="29">
        <v>42589</v>
      </c>
    </row>
    <row r="32" spans="1:27" ht="18" x14ac:dyDescent="0.25">
      <c r="A32" s="15"/>
      <c r="B32" s="20">
        <f>IF(H31="","",IF(MONTH(H31+1)&lt;&gt;MONTH(H31),"",H31+1))</f>
        <v>42932</v>
      </c>
      <c r="C32" s="20">
        <f>IF(B32="","",IF(MONTH(B32+1)&lt;&gt;MONTH(B32),"",B32+1))</f>
        <v>42933</v>
      </c>
      <c r="D32" s="20">
        <f t="shared" si="6"/>
        <v>42934</v>
      </c>
      <c r="E32" s="20">
        <f t="shared" si="6"/>
        <v>42935</v>
      </c>
      <c r="F32" s="20">
        <f t="shared" si="6"/>
        <v>42936</v>
      </c>
      <c r="G32" s="20">
        <f t="shared" si="6"/>
        <v>42937</v>
      </c>
      <c r="H32" s="20">
        <f t="shared" si="6"/>
        <v>42938</v>
      </c>
      <c r="I32" s="13"/>
      <c r="J32" s="20">
        <f>IF(P31="","",IF(MONTH(P31+1)&lt;&gt;MONTH(P31),"",P31+1))</f>
        <v>42967</v>
      </c>
      <c r="K32" s="20">
        <f>IF(J32="","",IF(MONTH(J32+1)&lt;&gt;MONTH(J32),"",J32+1))</f>
        <v>42968</v>
      </c>
      <c r="L32" s="20">
        <f t="shared" si="7"/>
        <v>42969</v>
      </c>
      <c r="M32" s="20">
        <f t="shared" si="7"/>
        <v>42970</v>
      </c>
      <c r="N32" s="20">
        <f t="shared" si="7"/>
        <v>42971</v>
      </c>
      <c r="O32" s="20">
        <f t="shared" si="7"/>
        <v>42972</v>
      </c>
      <c r="P32" s="20">
        <f t="shared" si="7"/>
        <v>42973</v>
      </c>
      <c r="Q32" s="13"/>
      <c r="R32" s="20">
        <f>IF(X31="","",IF(MONTH(X31+1)&lt;&gt;MONTH(X31),"",X31+1))</f>
        <v>42995</v>
      </c>
      <c r="S32" s="20">
        <f>IF(R32="","",IF(MONTH(R32+1)&lt;&gt;MONTH(R32),"",R32+1))</f>
        <v>42996</v>
      </c>
      <c r="T32" s="20">
        <f t="shared" si="8"/>
        <v>42997</v>
      </c>
      <c r="U32" s="20">
        <f t="shared" si="8"/>
        <v>42998</v>
      </c>
      <c r="V32" s="20">
        <f t="shared" si="8"/>
        <v>42999</v>
      </c>
      <c r="W32" s="20">
        <f t="shared" si="8"/>
        <v>43000</v>
      </c>
      <c r="X32" s="20">
        <f t="shared" si="8"/>
        <v>43001</v>
      </c>
      <c r="AA32" s="29">
        <v>42617</v>
      </c>
    </row>
    <row r="33" spans="1:27" ht="18" x14ac:dyDescent="0.25">
      <c r="A33" s="15"/>
      <c r="B33" s="20">
        <f>IF(H32="","",IF(MONTH(H32+1)&lt;&gt;MONTH(H32),"",H32+1))</f>
        <v>42939</v>
      </c>
      <c r="C33" s="20">
        <f>IF(B33="","",IF(MONTH(B33+1)&lt;&gt;MONTH(B33),"",B33+1))</f>
        <v>42940</v>
      </c>
      <c r="D33" s="20">
        <f t="shared" si="6"/>
        <v>42941</v>
      </c>
      <c r="E33" s="20">
        <f t="shared" si="6"/>
        <v>42942</v>
      </c>
      <c r="F33" s="20">
        <f t="shared" si="6"/>
        <v>42943</v>
      </c>
      <c r="G33" s="20">
        <f t="shared" si="6"/>
        <v>42944</v>
      </c>
      <c r="H33" s="20">
        <f t="shared" si="6"/>
        <v>42945</v>
      </c>
      <c r="I33" s="13"/>
      <c r="J33" s="20">
        <f>IF(P32="","",IF(MONTH(P32+1)&lt;&gt;MONTH(P32),"",P32+1))</f>
        <v>42974</v>
      </c>
      <c r="K33" s="20">
        <f>IF(J33="","",IF(MONTH(J33+1)&lt;&gt;MONTH(J33),"",J33+1))</f>
        <v>42975</v>
      </c>
      <c r="L33" s="20">
        <f t="shared" si="7"/>
        <v>42976</v>
      </c>
      <c r="M33" s="20">
        <f t="shared" si="7"/>
        <v>42977</v>
      </c>
      <c r="N33" s="20">
        <f t="shared" si="7"/>
        <v>42978</v>
      </c>
      <c r="O33" s="20" t="str">
        <f t="shared" si="7"/>
        <v/>
      </c>
      <c r="P33" s="20" t="str">
        <f t="shared" si="7"/>
        <v/>
      </c>
      <c r="Q33" s="13"/>
      <c r="R33" s="20">
        <f>IF(X32="","",IF(MONTH(X32+1)&lt;&gt;MONTH(X32),"",X32+1))</f>
        <v>43002</v>
      </c>
      <c r="S33" s="20">
        <f>IF(R33="","",IF(MONTH(R33+1)&lt;&gt;MONTH(R33),"",R33+1))</f>
        <v>43003</v>
      </c>
      <c r="T33" s="20">
        <f t="shared" si="8"/>
        <v>43004</v>
      </c>
      <c r="U33" s="20">
        <f t="shared" si="8"/>
        <v>43005</v>
      </c>
      <c r="V33" s="20">
        <f t="shared" si="8"/>
        <v>43006</v>
      </c>
      <c r="W33" s="20">
        <f t="shared" si="8"/>
        <v>43007</v>
      </c>
      <c r="X33" s="20">
        <f t="shared" si="8"/>
        <v>43008</v>
      </c>
      <c r="AA33" s="29">
        <v>42645</v>
      </c>
    </row>
    <row r="34" spans="1:27" ht="18" x14ac:dyDescent="0.25">
      <c r="A34" s="15"/>
      <c r="B34" s="20">
        <f>IF(H33="","",IF(MONTH(H33+1)&lt;&gt;MONTH(H33),"",H33+1))</f>
        <v>42946</v>
      </c>
      <c r="C34" s="20">
        <f>IF(B34="","",IF(MONTH(B34+1)&lt;&gt;MONTH(B34),"",B34+1))</f>
        <v>42947</v>
      </c>
      <c r="D34" s="20" t="str">
        <f t="shared" si="6"/>
        <v/>
      </c>
      <c r="E34" s="20" t="str">
        <f t="shared" si="6"/>
        <v/>
      </c>
      <c r="F34" s="20" t="str">
        <f t="shared" si="6"/>
        <v/>
      </c>
      <c r="G34" s="20" t="str">
        <f t="shared" si="6"/>
        <v/>
      </c>
      <c r="H34" s="20" t="str">
        <f t="shared" si="6"/>
        <v/>
      </c>
      <c r="I34" s="13"/>
      <c r="J34" s="20" t="str">
        <f>IF(P33="","",IF(MONTH(P33+1)&lt;&gt;MONTH(P33),"",P33+1))</f>
        <v/>
      </c>
      <c r="K34" s="20" t="str">
        <f>IF(J34="","",IF(MONTH(J34+1)&lt;&gt;MONTH(J34),"",J34+1))</f>
        <v/>
      </c>
      <c r="L34" s="20" t="str">
        <f t="shared" si="7"/>
        <v/>
      </c>
      <c r="M34" s="20" t="str">
        <f t="shared" si="7"/>
        <v/>
      </c>
      <c r="N34" s="20" t="str">
        <f t="shared" si="7"/>
        <v/>
      </c>
      <c r="O34" s="20" t="str">
        <f t="shared" si="7"/>
        <v/>
      </c>
      <c r="P34" s="20" t="str">
        <f t="shared" si="7"/>
        <v/>
      </c>
      <c r="Q34" s="13"/>
      <c r="R34" s="20" t="str">
        <f>IF(X33="","",IF(MONTH(X33+1)&lt;&gt;MONTH(X33),"",X33+1))</f>
        <v/>
      </c>
      <c r="S34" s="20" t="str">
        <f>IF(R34="","",IF(MONTH(R34+1)&lt;&gt;MONTH(R34),"",R34+1))</f>
        <v/>
      </c>
      <c r="T34" s="20" t="str">
        <f t="shared" si="8"/>
        <v/>
      </c>
      <c r="U34" s="20" t="str">
        <f t="shared" si="8"/>
        <v/>
      </c>
      <c r="V34" s="20" t="str">
        <f t="shared" si="8"/>
        <v/>
      </c>
      <c r="W34" s="20" t="str">
        <f t="shared" si="8"/>
        <v/>
      </c>
      <c r="X34" s="20" t="str">
        <f t="shared" si="8"/>
        <v/>
      </c>
      <c r="AA34" s="29">
        <v>42673</v>
      </c>
    </row>
    <row r="35" spans="1:27" ht="18" x14ac:dyDescent="0.25">
      <c r="A35" s="15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AA35" s="29">
        <v>42701</v>
      </c>
    </row>
    <row r="36" spans="1:27" ht="20.25" x14ac:dyDescent="0.3">
      <c r="A36" s="16"/>
      <c r="B36" s="50">
        <f>DATE(YEAR(R27+42),MONTH(R27+42),1)</f>
        <v>43009</v>
      </c>
      <c r="C36" s="51"/>
      <c r="D36" s="51"/>
      <c r="E36" s="51"/>
      <c r="F36" s="51"/>
      <c r="G36" s="51"/>
      <c r="H36" s="52"/>
      <c r="I36" s="13"/>
      <c r="J36" s="50">
        <f>DATE(YEAR(B36+42),MONTH(B36+42),1)</f>
        <v>43040</v>
      </c>
      <c r="K36" s="51"/>
      <c r="L36" s="51"/>
      <c r="M36" s="51"/>
      <c r="N36" s="51"/>
      <c r="O36" s="51"/>
      <c r="P36" s="52"/>
      <c r="Q36" s="13"/>
      <c r="R36" s="50">
        <f>DATE(YEAR(J36+42),MONTH(J36+42),1)</f>
        <v>43070</v>
      </c>
      <c r="S36" s="51"/>
      <c r="T36" s="51"/>
      <c r="U36" s="51"/>
      <c r="V36" s="51"/>
      <c r="W36" s="51"/>
      <c r="X36" s="52"/>
      <c r="AA36" s="26"/>
    </row>
    <row r="37" spans="1:27" ht="18" x14ac:dyDescent="0.25">
      <c r="A37" s="15"/>
      <c r="B37" s="17" t="str">
        <f>CHOOSE(1+MOD($O$3+1-2,7),"Su","M","Tu","W","Th","F","Sa")</f>
        <v>Su</v>
      </c>
      <c r="C37" s="18" t="str">
        <f>CHOOSE(1+MOD($O$3+2-2,7),"Su","M","Tu","W","Th","F","Sa")</f>
        <v>M</v>
      </c>
      <c r="D37" s="18" t="str">
        <f>CHOOSE(1+MOD($O$3+3-2,7),"Su","M","Tu","W","Th","F","Sa")</f>
        <v>Tu</v>
      </c>
      <c r="E37" s="18" t="str">
        <f>CHOOSE(1+MOD($O$3+4-2,7),"Su","M","Tu","W","Th","F","Sa")</f>
        <v>W</v>
      </c>
      <c r="F37" s="18" t="str">
        <f>CHOOSE(1+MOD($O$3+5-2,7),"Su","M","Tu","W","Th","F","Sa")</f>
        <v>Th</v>
      </c>
      <c r="G37" s="18" t="str">
        <f>CHOOSE(1+MOD($O$3+6-2,7),"Su","M","Tu","W","Th","F","Sa")</f>
        <v>F</v>
      </c>
      <c r="H37" s="19" t="str">
        <f>CHOOSE(1+MOD($O$3+7-2,7),"Su","M","Tu","W","Th","F","Sa")</f>
        <v>Sa</v>
      </c>
      <c r="I37" s="13"/>
      <c r="J37" s="17" t="str">
        <f>CHOOSE(1+MOD($O$3+1-2,7),"Su","M","Tu","W","Th","F","Sa")</f>
        <v>Su</v>
      </c>
      <c r="K37" s="18" t="str">
        <f>CHOOSE(1+MOD($O$3+2-2,7),"Su","M","Tu","W","Th","F","Sa")</f>
        <v>M</v>
      </c>
      <c r="L37" s="18" t="str">
        <f>CHOOSE(1+MOD($O$3+3-2,7),"Su","M","Tu","W","Th","F","Sa")</f>
        <v>Tu</v>
      </c>
      <c r="M37" s="18" t="str">
        <f>CHOOSE(1+MOD($O$3+4-2,7),"Su","M","Tu","W","Th","F","Sa")</f>
        <v>W</v>
      </c>
      <c r="N37" s="18" t="str">
        <f>CHOOSE(1+MOD($O$3+5-2,7),"Su","M","Tu","W","Th","F","Sa")</f>
        <v>Th</v>
      </c>
      <c r="O37" s="18" t="str">
        <f>CHOOSE(1+MOD($O$3+6-2,7),"Su","M","Tu","W","Th","F","Sa")</f>
        <v>F</v>
      </c>
      <c r="P37" s="19" t="str">
        <f>CHOOSE(1+MOD($O$3+7-2,7),"Su","M","Tu","W","Th","F","Sa")</f>
        <v>Sa</v>
      </c>
      <c r="Q37" s="14"/>
      <c r="R37" s="17" t="str">
        <f>CHOOSE(1+MOD($O$3+1-2,7),"Su","M","Tu","W","Th","F","Sa")</f>
        <v>Su</v>
      </c>
      <c r="S37" s="18" t="str">
        <f>CHOOSE(1+MOD($O$3+2-2,7),"Su","M","Tu","W","Th","F","Sa")</f>
        <v>M</v>
      </c>
      <c r="T37" s="18" t="str">
        <f>CHOOSE(1+MOD($O$3+3-2,7),"Su","M","Tu","W","Th","F","Sa")</f>
        <v>Tu</v>
      </c>
      <c r="U37" s="18" t="str">
        <f>CHOOSE(1+MOD($O$3+4-2,7),"Su","M","Tu","W","Th","F","Sa")</f>
        <v>W</v>
      </c>
      <c r="V37" s="18" t="str">
        <f>CHOOSE(1+MOD($O$3+5-2,7),"Su","M","Tu","W","Th","F","Sa")</f>
        <v>Th</v>
      </c>
      <c r="W37" s="18" t="str">
        <f>CHOOSE(1+MOD($O$3+6-2,7),"Su","M","Tu","W","Th","F","Sa")</f>
        <v>F</v>
      </c>
      <c r="X37" s="19" t="str">
        <f>CHOOSE(1+MOD($O$3+7-2,7),"Su","M","Tu","W","Th","F","Sa")</f>
        <v>Sa</v>
      </c>
      <c r="AA37" s="32" t="s">
        <v>34</v>
      </c>
    </row>
    <row r="38" spans="1:27" ht="18" x14ac:dyDescent="0.25">
      <c r="A38" s="15"/>
      <c r="B38" s="20">
        <f>IF(WEEKDAY(B36,1)=$O$3,B36,"")</f>
        <v>43009</v>
      </c>
      <c r="C38" s="21">
        <f>IF(B38="",IF(WEEKDAY(B36,1)=MOD($O$3,7)+1,B36,""),B38+1)</f>
        <v>43010</v>
      </c>
      <c r="D38" s="24">
        <f>IF(C38="",IF(WEEKDAY(B36,1)=MOD($O$3+1,7)+1,B36,""),C38+1)</f>
        <v>43011</v>
      </c>
      <c r="E38" s="20">
        <f>IF(D38="",IF(WEEKDAY(B36,1)=MOD($O$3+2,7)+1,B36,""),D38+1)</f>
        <v>43012</v>
      </c>
      <c r="F38" s="20">
        <f>IF(E38="",IF(WEEKDAY(B36,1)=MOD($O$3+3,7)+1,B36,""),E38+1)</f>
        <v>43013</v>
      </c>
      <c r="G38" s="20">
        <f>IF(F38="",IF(WEEKDAY(B36,1)=MOD($O$3+4,7)+1,B36,""),F38+1)</f>
        <v>43014</v>
      </c>
      <c r="H38" s="20">
        <f>IF(G38="",IF(WEEKDAY(B36,1)=MOD($O$3+5,7)+1,B36,""),G38+1)</f>
        <v>43015</v>
      </c>
      <c r="I38" s="13"/>
      <c r="J38" s="20" t="str">
        <f>IF(WEEKDAY(J36,1)=$O$3,J36,"")</f>
        <v/>
      </c>
      <c r="K38" s="20" t="str">
        <f>IF(J38="",IF(WEEKDAY(J36,1)=MOD($O$3,7)+1,J36,""),J38+1)</f>
        <v/>
      </c>
      <c r="L38" s="20" t="str">
        <f>IF(K38="",IF(WEEKDAY(J36,1)=MOD($O$3+1,7)+1,J36,""),K38+1)</f>
        <v/>
      </c>
      <c r="M38" s="24">
        <f>IF(L38="",IF(WEEKDAY(J36,1)=MOD($O$3+2,7)+1,J36,""),L38+1)</f>
        <v>43040</v>
      </c>
      <c r="N38" s="20">
        <f>IF(M38="",IF(WEEKDAY(J36,1)=MOD($O$3+3,7)+1,J36,""),M38+1)</f>
        <v>43041</v>
      </c>
      <c r="O38" s="20">
        <f>IF(N38="",IF(WEEKDAY(J36,1)=MOD($O$3+4,7)+1,J36,""),N38+1)</f>
        <v>43042</v>
      </c>
      <c r="P38" s="20">
        <f>IF(O38="",IF(WEEKDAY(J36,1)=MOD($O$3+5,7)+1,J36,""),O38+1)</f>
        <v>43043</v>
      </c>
      <c r="Q38" s="13"/>
      <c r="R38" s="20" t="str">
        <f>IF(WEEKDAY(R36,1)=$O$3,R36,"")</f>
        <v/>
      </c>
      <c r="S38" s="20" t="str">
        <f>IF(R38="",IF(WEEKDAY(R36,1)=MOD($O$3,7)+1,R36,""),R38+1)</f>
        <v/>
      </c>
      <c r="T38" s="20" t="str">
        <f>IF(S38="",IF(WEEKDAY(R36,1)=MOD($O$3+1,7)+1,R36,""),S38+1)</f>
        <v/>
      </c>
      <c r="U38" s="20" t="str">
        <f>IF(T38="",IF(WEEKDAY(R36,1)=MOD($O$3+2,7)+1,R36,""),T38+1)</f>
        <v/>
      </c>
      <c r="V38" s="20" t="str">
        <f>IF(U38="",IF(WEEKDAY(R36,1)=MOD($O$3+3,7)+1,R36,""),U38+1)</f>
        <v/>
      </c>
      <c r="W38" s="20">
        <f>IF(V38="",IF(WEEKDAY(R36,1)=MOD($O$3+4,7)+1,R36,""),V38+1)</f>
        <v>43070</v>
      </c>
      <c r="X38" s="20">
        <f>IF(W38="",IF(WEEKDAY(R36,1)=MOD($O$3+5,7)+1,R36,""),W38+1)</f>
        <v>43071</v>
      </c>
      <c r="AA38" s="29" t="s">
        <v>36</v>
      </c>
    </row>
    <row r="39" spans="1:27" ht="18" x14ac:dyDescent="0.25">
      <c r="A39" s="15"/>
      <c r="B39" s="20">
        <f>IF(H38="","",IF(MONTH(H38+1)&lt;&gt;MONTH(H38),"",H38+1))</f>
        <v>43016</v>
      </c>
      <c r="C39" s="20">
        <f>IF(B39="","",IF(MONTH(B39+1)&lt;&gt;MONTH(B39),"",B39+1))</f>
        <v>43017</v>
      </c>
      <c r="D39" s="20">
        <f t="shared" ref="D39:H43" si="9">IF(C39="","",IF(MONTH(C39+1)&lt;&gt;MONTH(C39),"",C39+1))</f>
        <v>43018</v>
      </c>
      <c r="E39" s="20">
        <f t="shared" si="9"/>
        <v>43019</v>
      </c>
      <c r="F39" s="20">
        <f t="shared" si="9"/>
        <v>43020</v>
      </c>
      <c r="G39" s="20">
        <f t="shared" si="9"/>
        <v>43021</v>
      </c>
      <c r="H39" s="20">
        <f t="shared" si="9"/>
        <v>43022</v>
      </c>
      <c r="I39" s="13"/>
      <c r="J39" s="20">
        <f>IF(P38="","",IF(MONTH(P38+1)&lt;&gt;MONTH(P38),"",P38+1))</f>
        <v>43044</v>
      </c>
      <c r="K39" s="20">
        <f>IF(J39="","",IF(MONTH(J39+1)&lt;&gt;MONTH(J39),"",J39+1))</f>
        <v>43045</v>
      </c>
      <c r="L39" s="20">
        <f t="shared" ref="L39:P43" si="10">IF(K39="","",IF(MONTH(K39+1)&lt;&gt;MONTH(K39),"",K39+1))</f>
        <v>43046</v>
      </c>
      <c r="M39" s="20">
        <f t="shared" si="10"/>
        <v>43047</v>
      </c>
      <c r="N39" s="20">
        <f t="shared" si="10"/>
        <v>43048</v>
      </c>
      <c r="O39" s="20">
        <f t="shared" si="10"/>
        <v>43049</v>
      </c>
      <c r="P39" s="20">
        <f t="shared" si="10"/>
        <v>43050</v>
      </c>
      <c r="Q39" s="13"/>
      <c r="R39" s="20">
        <f>IF(X38="","",IF(MONTH(X38+1)&lt;&gt;MONTH(X38),"",X38+1))</f>
        <v>43072</v>
      </c>
      <c r="S39" s="20">
        <f>IF(R39="","",IF(MONTH(R39+1)&lt;&gt;MONTH(R39),"",R39+1))</f>
        <v>43073</v>
      </c>
      <c r="T39" s="20">
        <f t="shared" ref="T39:X43" si="11">IF(S39="","",IF(MONTH(S39+1)&lt;&gt;MONTH(S39),"",S39+1))</f>
        <v>43074</v>
      </c>
      <c r="U39" s="20">
        <f t="shared" si="11"/>
        <v>43075</v>
      </c>
      <c r="V39" s="20">
        <f t="shared" si="11"/>
        <v>43076</v>
      </c>
      <c r="W39" s="20">
        <f t="shared" si="11"/>
        <v>43077</v>
      </c>
      <c r="X39" s="20">
        <f t="shared" si="11"/>
        <v>43078</v>
      </c>
      <c r="AA39" s="27" t="s">
        <v>37</v>
      </c>
    </row>
    <row r="40" spans="1:27" ht="18" x14ac:dyDescent="0.25">
      <c r="A40" s="15"/>
      <c r="B40" s="20">
        <f>IF(H39="","",IF(MONTH(H39+1)&lt;&gt;MONTH(H39),"",H39+1))</f>
        <v>43023</v>
      </c>
      <c r="C40" s="20">
        <f>IF(B40="","",IF(MONTH(B40+1)&lt;&gt;MONTH(B40),"",B40+1))</f>
        <v>43024</v>
      </c>
      <c r="D40" s="20">
        <f t="shared" si="9"/>
        <v>43025</v>
      </c>
      <c r="E40" s="20">
        <f t="shared" si="9"/>
        <v>43026</v>
      </c>
      <c r="F40" s="20">
        <f t="shared" si="9"/>
        <v>43027</v>
      </c>
      <c r="G40" s="20">
        <f t="shared" si="9"/>
        <v>43028</v>
      </c>
      <c r="H40" s="20">
        <f t="shared" si="9"/>
        <v>43029</v>
      </c>
      <c r="I40" s="13"/>
      <c r="J40" s="20">
        <f>IF(P39="","",IF(MONTH(P39+1)&lt;&gt;MONTH(P39),"",P39+1))</f>
        <v>43051</v>
      </c>
      <c r="K40" s="20">
        <f>IF(J40="","",IF(MONTH(J40+1)&lt;&gt;MONTH(J40),"",J40+1))</f>
        <v>43052</v>
      </c>
      <c r="L40" s="20">
        <f t="shared" si="10"/>
        <v>43053</v>
      </c>
      <c r="M40" s="20">
        <f t="shared" si="10"/>
        <v>43054</v>
      </c>
      <c r="N40" s="20">
        <f t="shared" si="10"/>
        <v>43055</v>
      </c>
      <c r="O40" s="20">
        <f t="shared" si="10"/>
        <v>43056</v>
      </c>
      <c r="P40" s="20">
        <f t="shared" si="10"/>
        <v>43057</v>
      </c>
      <c r="Q40" s="13"/>
      <c r="R40" s="20">
        <f>IF(X39="","",IF(MONTH(X39+1)&lt;&gt;MONTH(X39),"",X39+1))</f>
        <v>43079</v>
      </c>
      <c r="S40" s="20">
        <f>IF(R40="","",IF(MONTH(R40+1)&lt;&gt;MONTH(R40),"",R40+1))</f>
        <v>43080</v>
      </c>
      <c r="T40" s="20">
        <f t="shared" si="11"/>
        <v>43081</v>
      </c>
      <c r="U40" s="20">
        <f t="shared" si="11"/>
        <v>43082</v>
      </c>
      <c r="V40" s="20">
        <f t="shared" si="11"/>
        <v>43083</v>
      </c>
      <c r="W40" s="20">
        <f t="shared" si="11"/>
        <v>43084</v>
      </c>
      <c r="X40" s="20">
        <f t="shared" si="11"/>
        <v>43085</v>
      </c>
      <c r="AA40" s="29" t="s">
        <v>35</v>
      </c>
    </row>
    <row r="41" spans="1:27" ht="18" x14ac:dyDescent="0.25">
      <c r="A41" s="15"/>
      <c r="B41" s="20">
        <f>IF(H40="","",IF(MONTH(H40+1)&lt;&gt;MONTH(H40),"",H40+1))</f>
        <v>43030</v>
      </c>
      <c r="C41" s="20">
        <f>IF(B41="","",IF(MONTH(B41+1)&lt;&gt;MONTH(B41),"",B41+1))</f>
        <v>43031</v>
      </c>
      <c r="D41" s="20">
        <f t="shared" si="9"/>
        <v>43032</v>
      </c>
      <c r="E41" s="20">
        <f t="shared" si="9"/>
        <v>43033</v>
      </c>
      <c r="F41" s="20">
        <f t="shared" si="9"/>
        <v>43034</v>
      </c>
      <c r="G41" s="20">
        <f t="shared" si="9"/>
        <v>43035</v>
      </c>
      <c r="H41" s="20">
        <f t="shared" si="9"/>
        <v>43036</v>
      </c>
      <c r="I41" s="13"/>
      <c r="J41" s="20">
        <f>IF(P40="","",IF(MONTH(P40+1)&lt;&gt;MONTH(P40),"",P40+1))</f>
        <v>43058</v>
      </c>
      <c r="K41" s="20">
        <f>IF(J41="","",IF(MONTH(J41+1)&lt;&gt;MONTH(J41),"",J41+1))</f>
        <v>43059</v>
      </c>
      <c r="L41" s="20">
        <f t="shared" si="10"/>
        <v>43060</v>
      </c>
      <c r="M41" s="20">
        <f t="shared" si="10"/>
        <v>43061</v>
      </c>
      <c r="N41" s="20">
        <f t="shared" si="10"/>
        <v>43062</v>
      </c>
      <c r="O41" s="20">
        <f t="shared" si="10"/>
        <v>43063</v>
      </c>
      <c r="P41" s="20">
        <f t="shared" si="10"/>
        <v>43064</v>
      </c>
      <c r="Q41" s="13"/>
      <c r="R41" s="20">
        <f>IF(X40="","",IF(MONTH(X40+1)&lt;&gt;MONTH(X40),"",X40+1))</f>
        <v>43086</v>
      </c>
      <c r="S41" s="20">
        <f>IF(R41="","",IF(MONTH(R41+1)&lt;&gt;MONTH(R41),"",R41+1))</f>
        <v>43087</v>
      </c>
      <c r="T41" s="20">
        <f t="shared" si="11"/>
        <v>43088</v>
      </c>
      <c r="U41" s="20">
        <f t="shared" si="11"/>
        <v>43089</v>
      </c>
      <c r="V41" s="20">
        <f t="shared" si="11"/>
        <v>43090</v>
      </c>
      <c r="W41" s="20">
        <f t="shared" si="11"/>
        <v>43091</v>
      </c>
      <c r="X41" s="20">
        <f t="shared" si="11"/>
        <v>43092</v>
      </c>
    </row>
    <row r="42" spans="1:27" ht="18" x14ac:dyDescent="0.25">
      <c r="A42" s="15"/>
      <c r="B42" s="20">
        <f>IF(H41="","",IF(MONTH(H41+1)&lt;&gt;MONTH(H41),"",H41+1))</f>
        <v>43037</v>
      </c>
      <c r="C42" s="21">
        <f>IF(B42="","",IF(MONTH(B42+1)&lt;&gt;MONTH(B42),"",B42+1))</f>
        <v>43038</v>
      </c>
      <c r="D42" s="20">
        <f t="shared" si="9"/>
        <v>43039</v>
      </c>
      <c r="E42" s="20" t="str">
        <f t="shared" si="9"/>
        <v/>
      </c>
      <c r="F42" s="20" t="str">
        <f t="shared" si="9"/>
        <v/>
      </c>
      <c r="G42" s="20" t="str">
        <f t="shared" si="9"/>
        <v/>
      </c>
      <c r="H42" s="20" t="str">
        <f t="shared" si="9"/>
        <v/>
      </c>
      <c r="I42" s="13"/>
      <c r="J42" s="20">
        <f>IF(P41="","",IF(MONTH(P41+1)&lt;&gt;MONTH(P41),"",P41+1))</f>
        <v>43065</v>
      </c>
      <c r="K42" s="21">
        <f>IF(J42="","",IF(MONTH(J42+1)&lt;&gt;MONTH(J42),"",J42+1))</f>
        <v>43066</v>
      </c>
      <c r="L42" s="20">
        <f t="shared" si="10"/>
        <v>43067</v>
      </c>
      <c r="M42" s="20">
        <f t="shared" si="10"/>
        <v>43068</v>
      </c>
      <c r="N42" s="20">
        <f t="shared" si="10"/>
        <v>43069</v>
      </c>
      <c r="O42" s="20" t="str">
        <f t="shared" si="10"/>
        <v/>
      </c>
      <c r="P42" s="20" t="str">
        <f t="shared" si="10"/>
        <v/>
      </c>
      <c r="Q42" s="13"/>
      <c r="R42" s="20">
        <f>IF(X41="","",IF(MONTH(X41+1)&lt;&gt;MONTH(X41),"",X41+1))</f>
        <v>43093</v>
      </c>
      <c r="S42" s="24">
        <f>IF(R42="","",IF(MONTH(R42+1)&lt;&gt;MONTH(R42),"",R42+1))</f>
        <v>43094</v>
      </c>
      <c r="T42" s="24">
        <f t="shared" si="11"/>
        <v>43095</v>
      </c>
      <c r="U42" s="23">
        <f t="shared" si="11"/>
        <v>43096</v>
      </c>
      <c r="V42" s="23">
        <f t="shared" si="11"/>
        <v>43097</v>
      </c>
      <c r="W42" s="23">
        <f t="shared" si="11"/>
        <v>43098</v>
      </c>
      <c r="X42" s="20">
        <f t="shared" si="11"/>
        <v>43099</v>
      </c>
    </row>
    <row r="43" spans="1:27" ht="18" x14ac:dyDescent="0.25">
      <c r="A43" s="15"/>
      <c r="B43" s="20" t="str">
        <f>IF(H42="","",IF(MONTH(H42+1)&lt;&gt;MONTH(H42),"",H42+1))</f>
        <v/>
      </c>
      <c r="C43" s="20" t="str">
        <f>IF(B43="","",IF(MONTH(B43+1)&lt;&gt;MONTH(B43),"",B43+1))</f>
        <v/>
      </c>
      <c r="D43" s="20" t="str">
        <f t="shared" si="9"/>
        <v/>
      </c>
      <c r="E43" s="20" t="str">
        <f t="shared" si="9"/>
        <v/>
      </c>
      <c r="F43" s="20" t="str">
        <f t="shared" si="9"/>
        <v/>
      </c>
      <c r="G43" s="20" t="str">
        <f t="shared" si="9"/>
        <v/>
      </c>
      <c r="H43" s="20" t="str">
        <f t="shared" si="9"/>
        <v/>
      </c>
      <c r="I43" s="13"/>
      <c r="J43" s="20" t="str">
        <f>IF(P42="","",IF(MONTH(P42+1)&lt;&gt;MONTH(P42),"",P42+1))</f>
        <v/>
      </c>
      <c r="K43" s="20" t="str">
        <f>IF(J43="","",IF(MONTH(J43+1)&lt;&gt;MONTH(J43),"",J43+1))</f>
        <v/>
      </c>
      <c r="L43" s="20" t="str">
        <f t="shared" si="10"/>
        <v/>
      </c>
      <c r="M43" s="20" t="str">
        <f t="shared" si="10"/>
        <v/>
      </c>
      <c r="N43" s="20" t="str">
        <f t="shared" si="10"/>
        <v/>
      </c>
      <c r="O43" s="20" t="str">
        <f t="shared" si="10"/>
        <v/>
      </c>
      <c r="P43" s="20" t="str">
        <f t="shared" si="10"/>
        <v/>
      </c>
      <c r="Q43" s="13"/>
      <c r="R43" s="20">
        <f>IF(X42="","",IF(MONTH(X42+1)&lt;&gt;MONTH(X42),"",X42+1))</f>
        <v>43100</v>
      </c>
      <c r="S43" s="20" t="str">
        <f>IF(R43="","",IF(MONTH(R43+1)&lt;&gt;MONTH(R43),"",R43+1))</f>
        <v/>
      </c>
      <c r="T43" s="20" t="str">
        <f t="shared" si="11"/>
        <v/>
      </c>
      <c r="U43" s="20" t="str">
        <f t="shared" si="11"/>
        <v/>
      </c>
      <c r="V43" s="20" t="str">
        <f t="shared" si="11"/>
        <v/>
      </c>
      <c r="W43" s="20" t="str">
        <f t="shared" si="11"/>
        <v/>
      </c>
      <c r="X43" s="20" t="str">
        <f t="shared" si="11"/>
        <v/>
      </c>
    </row>
    <row r="45" spans="1:27" x14ac:dyDescent="0.2">
      <c r="B45" s="53" t="s">
        <v>99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</row>
    <row r="46" spans="1:27" x14ac:dyDescent="0.2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</row>
    <row r="47" spans="1:27" ht="18.75" customHeight="1" x14ac:dyDescent="0.2"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</row>
  </sheetData>
  <customSheetViews>
    <customSheetView guid="{CA7E55B7-29EC-46FC-B85D-1AECB5D27D58}" showGridLines="0" hiddenRows="1" hiddenColumns="1" topLeftCell="B8">
      <selection activeCell="AA10" sqref="AA10:AA21"/>
      <pageMargins left="0.7" right="0.7" top="0.75" bottom="0.75" header="0.3" footer="0.3"/>
    </customSheetView>
  </customSheetViews>
  <mergeCells count="19">
    <mergeCell ref="J1:P1"/>
    <mergeCell ref="D3:F3"/>
    <mergeCell ref="J3:K3"/>
    <mergeCell ref="O3:P3"/>
    <mergeCell ref="B9:H9"/>
    <mergeCell ref="J9:P9"/>
    <mergeCell ref="B36:H36"/>
    <mergeCell ref="J36:P36"/>
    <mergeCell ref="R36:X36"/>
    <mergeCell ref="B45:X47"/>
    <mergeCell ref="B6:AA6"/>
    <mergeCell ref="B7:AA7"/>
    <mergeCell ref="R9:X9"/>
    <mergeCell ref="B18:H18"/>
    <mergeCell ref="J18:P18"/>
    <mergeCell ref="R18:X18"/>
    <mergeCell ref="B27:H27"/>
    <mergeCell ref="J27:P27"/>
    <mergeCell ref="R27:X27"/>
  </mergeCells>
  <conditionalFormatting sqref="B9 J9 R9 B18 J18 R18 B27 J27 R27 B36 J36 R36">
    <cfRule type="expression" dxfId="23" priority="1">
      <formula>$J$3=1</formula>
    </cfRule>
  </conditionalFormatting>
  <conditionalFormatting sqref="J11:P16 R11:X16 B20:H25 J20:P25 R20:X25 B29:H34 J29:P34 R29:X34 B38:H43 J38:P43 R38:X43 B11:H16">
    <cfRule type="cellIs" dxfId="22" priority="2" operator="equal">
      <formula>""</formula>
    </cfRule>
    <cfRule type="expression" dxfId="21" priority="3">
      <formula>OR(WEEKDAY(B11,1)=1,WEEKDAY(B11,1)=7)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</vt:i4>
      </vt:variant>
    </vt:vector>
  </HeadingPairs>
  <TitlesOfParts>
    <vt:vector size="20" baseType="lpstr">
      <vt:lpstr>2017-US</vt:lpstr>
      <vt:lpstr>2018-US</vt:lpstr>
      <vt:lpstr>2019-US</vt:lpstr>
      <vt:lpstr>2020-US</vt:lpstr>
      <vt:lpstr>2017-SPAIN</vt:lpstr>
      <vt:lpstr>2018-SPAIN</vt:lpstr>
      <vt:lpstr>2019-SPAIN</vt:lpstr>
      <vt:lpstr>2020 SPAIN</vt:lpstr>
      <vt:lpstr>2017-GERMANY</vt:lpstr>
      <vt:lpstr>2018-GERMANY</vt:lpstr>
      <vt:lpstr>2019- GERMANY</vt:lpstr>
      <vt:lpstr>2020- GERMANY</vt:lpstr>
      <vt:lpstr>2017- FRANCE</vt:lpstr>
      <vt:lpstr>2018- FRANCE</vt:lpstr>
      <vt:lpstr>2019- FRANCE</vt:lpstr>
      <vt:lpstr>2020- FRANCE</vt:lpstr>
      <vt:lpstr>'2017-US'!Print_Area</vt:lpstr>
      <vt:lpstr>'2018-US'!Print_Area</vt:lpstr>
      <vt:lpstr>'2019-US'!Print_Area</vt:lpstr>
      <vt:lpstr>'2020-US'!Print_Area</vt:lpstr>
    </vt:vector>
  </TitlesOfParts>
  <Company>Vertex42.com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- Portrait</dc:title>
  <dc:creator>Jon Wittwer</dc:creator>
  <dc:description>(c) 2013-2014 Vertex42 LLC. All rights reserved. Free to Print.</dc:description>
  <cp:lastModifiedBy>Tara Augustine</cp:lastModifiedBy>
  <cp:lastPrinted>2016-06-20T16:34:09Z</cp:lastPrinted>
  <dcterms:created xsi:type="dcterms:W3CDTF">2008-12-11T21:42:43Z</dcterms:created>
  <dcterms:modified xsi:type="dcterms:W3CDTF">2018-07-05T13:16:13Z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